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経営情報共有\非財務情報\★月次KPI\23年９月期\23年11月\"/>
    </mc:Choice>
  </mc:AlternateContent>
  <xr:revisionPtr revIDLastSave="0" documentId="13_ncr:1_{50346F6D-6EE8-472F-8E93-E4920D368456}" xr6:coauthVersionLast="46" xr6:coauthVersionMax="47" xr10:uidLastSave="{00000000-0000-0000-0000-000000000000}"/>
  <bookViews>
    <workbookView xWindow="20370" yWindow="-120" windowWidth="29040" windowHeight="15840" xr2:uid="{2DC9EEF0-CB6B-4237-B1F6-292089B6BD77}"/>
  </bookViews>
  <sheets>
    <sheet name="KPI report_221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81" i="2" l="1"/>
  <c r="AR80" i="2"/>
  <c r="AR79" i="2"/>
  <c r="AR78" i="2"/>
  <c r="AR77" i="2"/>
  <c r="AR76" i="2"/>
  <c r="AR70" i="2"/>
  <c r="AR69" i="2"/>
  <c r="AR68" i="2"/>
  <c r="AR61" i="2"/>
  <c r="AR59" i="2"/>
  <c r="AR57" i="2"/>
  <c r="AR51" i="2"/>
  <c r="AR50" i="2"/>
  <c r="AR49" i="2"/>
  <c r="AR48" i="2"/>
  <c r="AR47" i="2"/>
  <c r="AR40" i="2"/>
  <c r="AR39" i="2"/>
  <c r="AR38" i="2"/>
  <c r="AR37" i="2"/>
  <c r="AR35" i="2"/>
  <c r="AR28" i="2"/>
  <c r="AR26" i="2"/>
  <c r="AR25" i="2"/>
  <c r="AR23" i="2"/>
  <c r="AR22" i="2"/>
  <c r="AR15" i="2"/>
  <c r="AR16" i="2" s="1"/>
  <c r="AR13" i="2"/>
  <c r="AR12" i="2"/>
  <c r="AR10" i="2"/>
  <c r="AR9" i="2"/>
  <c r="AE81" i="2"/>
  <c r="AE80" i="2"/>
  <c r="AE79" i="2"/>
  <c r="AE78" i="2"/>
  <c r="AE77" i="2"/>
  <c r="AE76" i="2"/>
  <c r="AE70" i="2"/>
  <c r="AE69" i="2"/>
  <c r="AE68" i="2"/>
  <c r="AE61" i="2"/>
  <c r="AE59" i="2"/>
  <c r="AE57" i="2"/>
  <c r="AE51" i="2"/>
  <c r="AE50" i="2"/>
  <c r="AE49" i="2"/>
  <c r="AE48" i="2"/>
  <c r="AE47" i="2"/>
  <c r="AE40" i="2"/>
  <c r="AE39" i="2"/>
  <c r="AE37" i="2"/>
  <c r="AE38" i="2"/>
  <c r="AE35" i="2"/>
  <c r="AE26" i="2"/>
  <c r="AE28" i="2"/>
  <c r="AR29" i="2" s="1"/>
  <c r="AE25" i="2"/>
  <c r="AE23" i="2"/>
  <c r="AE22" i="2"/>
  <c r="AE13" i="2"/>
  <c r="AE15" i="2"/>
  <c r="AE12" i="2"/>
  <c r="AE10" i="2"/>
  <c r="AE9" i="2"/>
  <c r="R68" i="2"/>
  <c r="R51" i="2"/>
  <c r="R50" i="2"/>
  <c r="R49" i="2"/>
  <c r="R48" i="2"/>
  <c r="R38" i="2"/>
  <c r="R37" i="2"/>
  <c r="R35" i="2"/>
  <c r="R25" i="2"/>
  <c r="R12" i="2"/>
  <c r="R23" i="2"/>
  <c r="R22" i="2"/>
  <c r="R10" i="2"/>
  <c r="R9" i="2"/>
  <c r="AR58" i="2" l="1"/>
  <c r="AR60" i="2"/>
  <c r="AR11" i="2"/>
  <c r="AR14" i="2"/>
  <c r="AR24" i="2"/>
  <c r="AR27" i="2"/>
  <c r="AE24" i="2"/>
  <c r="AE27" i="2"/>
  <c r="AE11" i="2"/>
  <c r="AE14" i="2"/>
  <c r="R14" i="2"/>
</calcChain>
</file>

<file path=xl/sharedStrings.xml><?xml version="1.0" encoding="utf-8"?>
<sst xmlns="http://schemas.openxmlformats.org/spreadsheetml/2006/main" count="741" uniqueCount="131">
  <si>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</si>
  <si>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</si>
  <si>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</si>
  <si>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</si>
  <si>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</si>
  <si>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</si>
  <si>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</si>
  <si>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</si>
  <si>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</si>
  <si>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</si>
  <si>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</si>
  <si>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</si>
  <si>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</si>
  <si>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</si>
  <si>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</si>
  <si>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</si>
  <si>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</si>
  <si>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</si>
  <si>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</si>
  <si>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</si>
  <si>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</si>
  <si>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</si>
  <si>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</si>
  <si>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</si>
  <si>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</si>
  <si>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</si>
  <si>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</si>
  <si>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</si>
  <si>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</si>
  <si>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</si>
  <si>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</si>
  <si>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</si>
  <si>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</si>
  <si>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</si>
  <si>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</si>
  <si>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</si>
  <si>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</si>
  <si>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</si>
  <si>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</si>
  <si>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</si>
  <si>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</si>
  <si>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</si>
  <si>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</si>
  <si>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</si>
  <si>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</si>
  <si>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</si>
  <si>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</si>
  <si>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</si>
  <si>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</si>
  <si>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</si>
  <si>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</si>
  <si>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</si>
  <si>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</si>
  <si>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</si>
  <si>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</si>
  <si>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</si>
  <si>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</si>
  <si>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</si>
  <si>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</si>
  <si>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</si>
  <si>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</si>
  <si>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</si>
  <si>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</si>
  <si>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</si>
  <si>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</si>
  <si>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</si>
  <si>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</si>
  <si>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</si>
  <si>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</si>
  <si>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</si>
  <si>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</si>
  <si>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</si>
  <si>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rPr>
        <sz val="9"/>
        <color rgb="FF000000"/>
        <rFont val="BIZ UDPゴシック"/>
        <family val="3"/>
        <charset val="128"/>
      </rPr>
      <t>（構成比）</t>
    </r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</si>
  <si>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</si>
  <si>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</si>
  <si>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</si>
  <si>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ユーザー数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</si>
  <si>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</si>
  <si>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</si>
  <si>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</si>
  <si>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</si>
  <si>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</si>
  <si>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</si>
  <si>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rPr>
        <sz val="9"/>
        <color rgb="FF000000"/>
        <rFont val="BIZ UDPゴシック"/>
        <family val="3"/>
        <charset val="128"/>
      </rPr>
      <t>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5" eb="7">
      <t>ハンバイ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</si>
  <si>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</si>
  <si>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</si>
  <si>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</si>
  <si>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</si>
  <si>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</si>
  <si>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</si>
  <si>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</si>
  <si>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</si>
  <si>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</si>
  <si>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</si>
  <si>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</si>
  <si>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</si>
  <si>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</si>
  <si>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</si>
  <si>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</si>
  <si>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>(YoY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</si>
  <si>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>(Progression rate</t>
    </r>
    <r>
      <rPr>
        <sz val="11"/>
        <color rgb="FF000000"/>
        <rFont val="BIZ UDPゴシック"/>
        <family val="3"/>
        <charset val="128"/>
      </rPr>
      <t>：</t>
    </r>
    <r>
      <rPr>
        <sz val="11"/>
        <color rgb="FF000000"/>
        <rFont val="Times New Roman"/>
        <family val="1"/>
      </rPr>
      <t>%)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</si>
  <si>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</si>
  <si>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</si>
  <si>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</si>
  <si>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</si>
  <si>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６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</si>
  <si>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７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</si>
  <si>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(6) WEBinsource: Total number of subscribers(Unit: organization)</t>
    <phoneticPr fontId="23"/>
  </si>
  <si>
    <r>
      <t>(7)Number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</si>
  <si>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t>(5) e-Learning/Videos: Total numbers of subscription IDs per month and the number of contents sold (Unit: ID) (Unit: content) (Unit: user)</t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</si>
  <si>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、ユーザー数（単位：人）</t>
    </r>
    <rPh sb="39" eb="40">
      <t>スウ</t>
    </rPh>
    <rPh sb="41" eb="43">
      <t>タンイ</t>
    </rPh>
    <rPh sb="44" eb="45">
      <t>ニン</t>
    </rPh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</si>
  <si>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</si>
  <si>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</si>
  <si>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</si>
  <si>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</si>
  <si>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</si>
  <si>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</si>
  <si>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</si>
  <si>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</si>
  <si>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</si>
  <si>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</si>
  <si>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</si>
  <si>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</si>
  <si>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</si>
  <si>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</si>
  <si>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</si>
  <si>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</si>
  <si>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</si>
  <si>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</si>
  <si>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2022</t>
    </r>
    <r>
      <rPr>
        <b/>
        <sz val="11"/>
        <color theme="1"/>
        <rFont val="BIZ UDPゴシック"/>
        <family val="3"/>
        <charset val="128"/>
      </rPr>
      <t>年</t>
    </r>
    <r>
      <rPr>
        <b/>
        <sz val="11"/>
        <color theme="1"/>
        <rFont val="Times New Roman"/>
        <family val="1"/>
      </rPr>
      <t>11</t>
    </r>
    <r>
      <rPr>
        <b/>
        <sz val="11"/>
        <color theme="1"/>
        <rFont val="BIZ UDPゴシック"/>
        <family val="3"/>
        <charset val="128"/>
      </rPr>
      <t>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</si>
  <si>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t>KPI (Key Performance Indicators) Progress Report for November, 2022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</si>
</sst>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2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101" fillId="0" borderId="0" xfId="0" applyFont="1">
      <alignment vertical="center"/>
    </xf>
    <xf numFmtId="0" fontId="101" fillId="0" borderId="0" xfId="0" applyFont="1" applyFill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Fill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0" fontId="113" fillId="0" borderId="33" xfId="0" applyNumberFormat="1" applyFont="1" applyFill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Fill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Fill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0" fontId="110" fillId="0" borderId="0" xfId="0" applyFont="1" applyFill="1">
      <alignment vertical="center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Fill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0" fontId="113" fillId="0" borderId="32" xfId="0" applyFont="1" applyFill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0" borderId="35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Fill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0" fontId="113" fillId="0" borderId="33" xfId="0" applyFont="1" applyFill="1" applyBorder="1" applyAlignment="1">
      <alignment horizontal="right" vertical="center" wrapText="1"/>
    </xf>
    <xf numFmtId="0" fontId="113" fillId="58" borderId="33" xfId="0" applyFont="1" applyFill="1" applyBorder="1" applyAlignment="1">
      <alignment horizontal="right" vertical="center" wrapText="1"/>
    </xf>
    <xf numFmtId="0" fontId="113" fillId="0" borderId="33" xfId="0" applyFont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Fill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0" borderId="35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4" fillId="0" borderId="0" xfId="0" applyFont="1" applyFill="1">
      <alignment vertical="center"/>
    </xf>
    <xf numFmtId="0" fontId="115" fillId="0" borderId="0" xfId="0" applyFont="1">
      <alignment vertical="center"/>
    </xf>
    <xf numFmtId="0" fontId="113" fillId="0" borderId="0" xfId="0" applyFont="1" applyFill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2" fillId="57" borderId="33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0" fillId="0" borderId="0" xfId="0" applyFont="1" applyBorder="1">
      <alignment vertical="center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 applyFill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0" fontId="113" fillId="0" borderId="33" xfId="4255" applyNumberFormat="1" applyFont="1" applyBorder="1" applyAlignment="1">
      <alignment horizontal="right" vertical="center" wrapText="1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9" fillId="57" borderId="38" xfId="0" applyFont="1" applyFill="1" applyBorder="1" applyAlignment="1">
      <alignment horizontal="left" vertical="center" wrapText="1"/>
    </xf>
    <xf numFmtId="0" fontId="119" fillId="57" borderId="39" xfId="0" applyFont="1" applyFill="1" applyBorder="1" applyAlignment="1">
      <alignment horizontal="lef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1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left" vertical="center" wrapText="1"/>
    </xf>
    <xf numFmtId="0" fontId="121" fillId="57" borderId="39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12" fillId="57" borderId="30" xfId="0" applyFont="1" applyFill="1" applyBorder="1" applyAlignment="1">
      <alignment horizontal="center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dimension ref="B1:AT84"/>
  <sheetViews>
    <sheetView showGridLines="0" tabSelected="1" zoomScale="85" zoomScaleNormal="85" workbookViewId="0">
      <pane xSplit="5" topLeftCell="AR1" activePane="topRight" state="frozen"/>
      <selection pane="topRight"/>
    </sheetView>
  </sheetViews>
  <sheetFormatPr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0.25" style="1" customWidth="1"/>
    <col min="5" max="5" width="24.625" style="1" customWidth="1" collapsed="1"/>
    <col min="6" max="8" width="12.75" style="2" hidden="1" customWidth="1" outlineLevel="1"/>
    <col min="9" max="9" width="11.75" style="2" hidden="1" customWidth="1" outlineLevel="1"/>
    <col min="10" max="13" width="12.75" style="2" hidden="1" customWidth="1" outlineLevel="1"/>
    <col min="14" max="14" width="11.75" style="2" hidden="1" customWidth="1" outlineLevel="1"/>
    <col min="15" max="17" width="12.75" style="2" hidden="1" customWidth="1" outlineLevel="1"/>
    <col min="18" max="18" width="12.75" style="2" customWidth="1" collapsed="1"/>
    <col min="19" max="19" width="12.75" style="2" hidden="1" customWidth="1" outlineLevel="1" collapsed="1"/>
    <col min="20" max="21" width="12.75" style="2" hidden="1" customWidth="1" outlineLevel="1"/>
    <col min="22" max="22" width="11.75" style="2" hidden="1" customWidth="1" outlineLevel="1"/>
    <col min="23" max="26" width="12.75" style="2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2" customWidth="1" collapsed="1"/>
    <col min="32" max="43" width="12.75" style="1" hidden="1" customWidth="1" outlineLevel="1"/>
    <col min="44" max="44" width="12.75" style="2" customWidth="1" collapsed="1"/>
    <col min="45" max="45" width="12.75" style="1" customWidth="1"/>
    <col min="46" max="46" width="12.75" style="1" customWidth="1" outlineLevel="1"/>
    <col min="47" max="16384" width="9" style="1"/>
  </cols>
  <sheetData>
    <row r="1" spans="2:46">
      <c r="AA1" s="2"/>
      <c r="AB1" s="2"/>
      <c r="AC1" s="2"/>
      <c r="AD1" s="2"/>
    </row>
    <row r="2" spans="2:46" ht="15">
      <c r="B2" s="51" t="s">
        <v>130</v>
      </c>
      <c r="C2" s="25"/>
      <c r="E2" s="65" t="s">
        <v>30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4"/>
      <c r="AS2" s="25"/>
      <c r="AT2" s="25"/>
    </row>
    <row r="3" spans="2:46" ht="15">
      <c r="B3" s="51" t="s">
        <v>129</v>
      </c>
      <c r="C3" s="25"/>
      <c r="E3" s="51" t="s">
        <v>95</v>
      </c>
      <c r="F3" s="24"/>
      <c r="G3" s="24"/>
      <c r="H3" s="24"/>
      <c r="I3" s="24"/>
      <c r="J3" s="52"/>
      <c r="K3" s="24"/>
      <c r="L3" s="24"/>
      <c r="M3" s="24"/>
      <c r="N3" s="24"/>
      <c r="O3" s="52"/>
      <c r="P3" s="24"/>
      <c r="Q3" s="24"/>
      <c r="R3" s="24"/>
      <c r="S3" s="24"/>
      <c r="T3" s="24"/>
      <c r="U3" s="24"/>
      <c r="V3" s="24"/>
      <c r="W3" s="52"/>
      <c r="X3" s="24"/>
      <c r="Y3" s="24"/>
      <c r="Z3" s="24"/>
      <c r="AA3" s="24"/>
      <c r="AB3" s="52"/>
      <c r="AC3" s="24"/>
      <c r="AD3" s="24"/>
      <c r="AE3" s="24"/>
      <c r="AF3" s="25"/>
      <c r="AG3" s="25"/>
      <c r="AH3" s="24"/>
      <c r="AI3" s="24"/>
      <c r="AJ3" s="24"/>
      <c r="AK3" s="24"/>
      <c r="AL3" s="24"/>
      <c r="AM3" s="24"/>
      <c r="AN3" s="24"/>
      <c r="AO3" s="78"/>
      <c r="AP3" s="78"/>
      <c r="AQ3" s="78"/>
      <c r="AR3" s="24"/>
      <c r="AS3" s="25"/>
      <c r="AT3" s="25"/>
    </row>
    <row r="4" spans="2:46" ht="15">
      <c r="B4" s="25"/>
      <c r="C4" s="25"/>
      <c r="D4" s="25"/>
      <c r="E4" s="25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5"/>
      <c r="AG4" s="25"/>
      <c r="AH4" s="24"/>
      <c r="AI4" s="24"/>
      <c r="AJ4" s="24"/>
      <c r="AK4" s="24"/>
      <c r="AL4" s="24"/>
      <c r="AM4" s="24"/>
      <c r="AN4" s="24"/>
      <c r="AO4" s="24"/>
      <c r="AP4" s="78"/>
      <c r="AQ4" s="78"/>
      <c r="AR4" s="24"/>
      <c r="AS4" s="25"/>
      <c r="AT4" s="25"/>
    </row>
    <row r="5" spans="2:46" ht="15" customHeight="1">
      <c r="B5" s="25" t="s">
        <v>3</v>
      </c>
      <c r="C5" s="25"/>
      <c r="D5" s="25"/>
      <c r="E5" s="25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4"/>
      <c r="AS5" s="25"/>
      <c r="AT5" s="25"/>
    </row>
    <row r="6" spans="2:46" ht="15" customHeight="1">
      <c r="B6" s="25" t="s">
        <v>101</v>
      </c>
      <c r="C6" s="25"/>
      <c r="D6" s="53"/>
      <c r="E6" s="25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4"/>
      <c r="AS6" s="25"/>
      <c r="AT6" s="25"/>
    </row>
    <row r="7" spans="2:46" ht="23.25" customHeight="1">
      <c r="B7" s="111"/>
      <c r="C7" s="111"/>
      <c r="D7" s="111"/>
      <c r="E7" s="111"/>
      <c r="F7" s="82" t="s">
        <v>31</v>
      </c>
      <c r="G7" s="83"/>
      <c r="H7" s="83"/>
      <c r="I7" s="83"/>
      <c r="J7" s="83"/>
      <c r="K7" s="83"/>
      <c r="L7" s="83"/>
      <c r="M7" s="83"/>
      <c r="N7" s="83"/>
      <c r="O7" s="83"/>
      <c r="P7" s="83"/>
      <c r="Q7" s="84"/>
      <c r="R7" s="4" t="s">
        <v>32</v>
      </c>
      <c r="S7" s="82" t="s">
        <v>33</v>
      </c>
      <c r="T7" s="83"/>
      <c r="U7" s="83"/>
      <c r="V7" s="83"/>
      <c r="W7" s="83"/>
      <c r="X7" s="83"/>
      <c r="Y7" s="83"/>
      <c r="Z7" s="83"/>
      <c r="AA7" s="83"/>
      <c r="AB7" s="83"/>
      <c r="AC7" s="83"/>
      <c r="AD7" s="84"/>
      <c r="AE7" s="4" t="s">
        <v>34</v>
      </c>
      <c r="AF7" s="85" t="s">
        <v>35</v>
      </c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79" t="s">
        <v>124</v>
      </c>
      <c r="AS7" s="135" t="s">
        <v>125</v>
      </c>
      <c r="AT7" s="135"/>
    </row>
    <row r="8" spans="2:46" ht="19.5" customHeight="1">
      <c r="B8" s="112"/>
      <c r="C8" s="112"/>
      <c r="D8" s="112"/>
      <c r="E8" s="112"/>
      <c r="F8" s="5" t="s">
        <v>36</v>
      </c>
      <c r="G8" s="5" t="s">
        <v>37</v>
      </c>
      <c r="H8" s="5" t="s">
        <v>38</v>
      </c>
      <c r="I8" s="5" t="s">
        <v>39</v>
      </c>
      <c r="J8" s="5" t="s">
        <v>40</v>
      </c>
      <c r="K8" s="5" t="s">
        <v>41</v>
      </c>
      <c r="L8" s="5" t="s">
        <v>42</v>
      </c>
      <c r="M8" s="5" t="s">
        <v>43</v>
      </c>
      <c r="N8" s="5" t="s">
        <v>44</v>
      </c>
      <c r="O8" s="5" t="s">
        <v>45</v>
      </c>
      <c r="P8" s="5" t="s">
        <v>46</v>
      </c>
      <c r="Q8" s="5" t="s">
        <v>47</v>
      </c>
      <c r="R8" s="6" t="s">
        <v>48</v>
      </c>
      <c r="S8" s="5" t="s">
        <v>36</v>
      </c>
      <c r="T8" s="5" t="s">
        <v>37</v>
      </c>
      <c r="U8" s="5" t="s">
        <v>38</v>
      </c>
      <c r="V8" s="5" t="s">
        <v>39</v>
      </c>
      <c r="W8" s="5" t="s">
        <v>40</v>
      </c>
      <c r="X8" s="5" t="s">
        <v>41</v>
      </c>
      <c r="Y8" s="5" t="s">
        <v>42</v>
      </c>
      <c r="Z8" s="5" t="s">
        <v>43</v>
      </c>
      <c r="AA8" s="5" t="s">
        <v>44</v>
      </c>
      <c r="AB8" s="5" t="s">
        <v>45</v>
      </c>
      <c r="AC8" s="5" t="s">
        <v>46</v>
      </c>
      <c r="AD8" s="5" t="s">
        <v>47</v>
      </c>
      <c r="AE8" s="6" t="s">
        <v>48</v>
      </c>
      <c r="AF8" s="5" t="s">
        <v>36</v>
      </c>
      <c r="AG8" s="5" t="s">
        <v>37</v>
      </c>
      <c r="AH8" s="5" t="s">
        <v>38</v>
      </c>
      <c r="AI8" s="5" t="s">
        <v>39</v>
      </c>
      <c r="AJ8" s="5" t="s">
        <v>40</v>
      </c>
      <c r="AK8" s="5" t="s">
        <v>41</v>
      </c>
      <c r="AL8" s="5" t="s">
        <v>42</v>
      </c>
      <c r="AM8" s="5" t="s">
        <v>43</v>
      </c>
      <c r="AN8" s="5" t="s">
        <v>112</v>
      </c>
      <c r="AO8" s="5" t="s">
        <v>114</v>
      </c>
      <c r="AP8" s="5" t="s">
        <v>117</v>
      </c>
      <c r="AQ8" s="5" t="s">
        <v>47</v>
      </c>
      <c r="AR8" s="6" t="s">
        <v>48</v>
      </c>
      <c r="AS8" s="5" t="s">
        <v>36</v>
      </c>
      <c r="AT8" s="5" t="s">
        <v>37</v>
      </c>
    </row>
    <row r="9" spans="2:46" ht="15" customHeight="1">
      <c r="B9" s="118" t="s">
        <v>7</v>
      </c>
      <c r="C9" s="118"/>
      <c r="D9" s="92" t="s">
        <v>66</v>
      </c>
      <c r="E9" s="92"/>
      <c r="F9" s="7">
        <v>1594</v>
      </c>
      <c r="G9" s="7">
        <v>1763</v>
      </c>
      <c r="H9" s="7">
        <v>1114</v>
      </c>
      <c r="I9" s="7">
        <v>1043</v>
      </c>
      <c r="J9" s="7">
        <v>1135</v>
      </c>
      <c r="K9" s="7">
        <v>302</v>
      </c>
      <c r="L9" s="7">
        <v>703</v>
      </c>
      <c r="M9" s="7">
        <v>265</v>
      </c>
      <c r="N9" s="7">
        <v>544</v>
      </c>
      <c r="O9" s="7">
        <v>897</v>
      </c>
      <c r="P9" s="7">
        <v>877</v>
      </c>
      <c r="Q9" s="7">
        <v>1153</v>
      </c>
      <c r="R9" s="8">
        <f>SUM(F9:Q9)</f>
        <v>11390</v>
      </c>
      <c r="S9" s="7">
        <v>1517</v>
      </c>
      <c r="T9" s="7">
        <v>1536</v>
      </c>
      <c r="U9" s="7">
        <v>1222</v>
      </c>
      <c r="V9" s="7">
        <v>742</v>
      </c>
      <c r="W9" s="7">
        <v>978</v>
      </c>
      <c r="X9" s="7">
        <v>893</v>
      </c>
      <c r="Y9" s="7">
        <v>1742</v>
      </c>
      <c r="Z9" s="7">
        <v>865</v>
      </c>
      <c r="AA9" s="9">
        <v>1204</v>
      </c>
      <c r="AB9" s="9">
        <v>1364</v>
      </c>
      <c r="AC9" s="9">
        <v>986</v>
      </c>
      <c r="AD9" s="9">
        <v>1175</v>
      </c>
      <c r="AE9" s="8">
        <f>SUM(S9:AD9)</f>
        <v>14224</v>
      </c>
      <c r="AF9" s="9">
        <v>1671</v>
      </c>
      <c r="AG9" s="9">
        <v>1795</v>
      </c>
      <c r="AH9" s="9">
        <v>1341</v>
      </c>
      <c r="AI9" s="9">
        <v>1034</v>
      </c>
      <c r="AJ9" s="9">
        <v>1082</v>
      </c>
      <c r="AK9" s="9">
        <v>868</v>
      </c>
      <c r="AL9" s="9">
        <v>1937</v>
      </c>
      <c r="AM9" s="9">
        <v>1155</v>
      </c>
      <c r="AN9" s="9">
        <v>1525</v>
      </c>
      <c r="AO9" s="9">
        <v>1612</v>
      </c>
      <c r="AP9" s="9">
        <v>1286</v>
      </c>
      <c r="AQ9" s="9">
        <v>1630</v>
      </c>
      <c r="AR9" s="8">
        <f>SUM(AF9:AQ9)</f>
        <v>16936</v>
      </c>
      <c r="AS9" s="9">
        <v>1808</v>
      </c>
      <c r="AT9" s="9">
        <v>1901</v>
      </c>
    </row>
    <row r="10" spans="2:46" ht="15" hidden="1" customHeight="1">
      <c r="B10" s="66"/>
      <c r="C10" s="67" t="s">
        <v>8</v>
      </c>
      <c r="D10" s="54"/>
      <c r="E10" s="55" t="s">
        <v>67</v>
      </c>
      <c r="F10" s="10">
        <v>23</v>
      </c>
      <c r="G10" s="10">
        <v>221</v>
      </c>
      <c r="H10" s="10">
        <v>152</v>
      </c>
      <c r="I10" s="10">
        <v>92</v>
      </c>
      <c r="J10" s="10">
        <v>43</v>
      </c>
      <c r="K10" s="10">
        <v>-433</v>
      </c>
      <c r="L10" s="10">
        <v>-889</v>
      </c>
      <c r="M10" s="10">
        <v>-820</v>
      </c>
      <c r="N10" s="10">
        <v>-725</v>
      </c>
      <c r="O10" s="10">
        <v>-651</v>
      </c>
      <c r="P10" s="10">
        <v>-256</v>
      </c>
      <c r="Q10" s="10">
        <v>-240</v>
      </c>
      <c r="R10" s="11">
        <f>SUM(F10:Q10)</f>
        <v>-3483</v>
      </c>
      <c r="S10" s="10">
        <v>-77</v>
      </c>
      <c r="T10" s="10">
        <v>-227</v>
      </c>
      <c r="U10" s="10">
        <v>108</v>
      </c>
      <c r="V10" s="10">
        <v>-301</v>
      </c>
      <c r="W10" s="10">
        <v>-157</v>
      </c>
      <c r="X10" s="10">
        <v>591</v>
      </c>
      <c r="Y10" s="10">
        <v>1039</v>
      </c>
      <c r="Z10" s="10">
        <v>600</v>
      </c>
      <c r="AA10" s="12">
        <v>660</v>
      </c>
      <c r="AB10" s="12">
        <v>467</v>
      </c>
      <c r="AC10" s="12">
        <v>109</v>
      </c>
      <c r="AD10" s="12">
        <v>22</v>
      </c>
      <c r="AE10" s="11">
        <f>SUM(S10:AD10)</f>
        <v>2834</v>
      </c>
      <c r="AF10" s="12">
        <v>154</v>
      </c>
      <c r="AG10" s="12">
        <v>259</v>
      </c>
      <c r="AH10" s="12">
        <v>119</v>
      </c>
      <c r="AI10" s="12">
        <v>292</v>
      </c>
      <c r="AJ10" s="12">
        <v>104</v>
      </c>
      <c r="AK10" s="12">
        <v>-25</v>
      </c>
      <c r="AL10" s="12">
        <v>195</v>
      </c>
      <c r="AM10" s="12">
        <v>290</v>
      </c>
      <c r="AN10" s="12">
        <v>321</v>
      </c>
      <c r="AO10" s="12">
        <v>248</v>
      </c>
      <c r="AP10" s="12">
        <v>300</v>
      </c>
      <c r="AQ10" s="12">
        <v>455</v>
      </c>
      <c r="AR10" s="11">
        <f>SUM(AF10:AQ10)</f>
        <v>2712</v>
      </c>
      <c r="AS10" s="12"/>
      <c r="AT10" s="12">
        <v>259</v>
      </c>
    </row>
    <row r="11" spans="2:46" ht="15" customHeight="1">
      <c r="B11" s="119" t="s">
        <v>126</v>
      </c>
      <c r="C11" s="120"/>
      <c r="D11" s="113" t="s">
        <v>128</v>
      </c>
      <c r="E11" s="114"/>
      <c r="F11" s="13">
        <v>1.014640356460853</v>
      </c>
      <c r="G11" s="13">
        <v>1.1433203631647211</v>
      </c>
      <c r="H11" s="13">
        <v>1.158004158004158</v>
      </c>
      <c r="I11" s="13">
        <v>1.0967402733964249</v>
      </c>
      <c r="J11" s="13">
        <v>1.0393772893772895</v>
      </c>
      <c r="K11" s="13">
        <v>0.41088435374149662</v>
      </c>
      <c r="L11" s="13">
        <v>0.4415829145728643</v>
      </c>
      <c r="M11" s="13">
        <v>0.24423963133640553</v>
      </c>
      <c r="N11" s="13">
        <v>0.42868400315208827</v>
      </c>
      <c r="O11" s="13">
        <v>0.5794573643410853</v>
      </c>
      <c r="P11" s="13">
        <v>0.7740511915269197</v>
      </c>
      <c r="Q11" s="13">
        <v>0.82770997846374728</v>
      </c>
      <c r="R11" s="14">
        <v>0.76600000000000001</v>
      </c>
      <c r="S11" s="13">
        <v>0.95169385194479295</v>
      </c>
      <c r="T11" s="13">
        <v>0.87124220079410097</v>
      </c>
      <c r="U11" s="13">
        <v>1.0969479353680431</v>
      </c>
      <c r="V11" s="13">
        <v>0.71140939597315433</v>
      </c>
      <c r="W11" s="13">
        <v>0.86167400881057266</v>
      </c>
      <c r="X11" s="13">
        <v>2.9569536423841059</v>
      </c>
      <c r="Y11" s="13">
        <v>2.4779516358463729</v>
      </c>
      <c r="Z11" s="13">
        <v>3.2641509433962264</v>
      </c>
      <c r="AA11" s="15">
        <v>2.2130000000000001</v>
      </c>
      <c r="AB11" s="15">
        <v>1.5209999999999999</v>
      </c>
      <c r="AC11" s="15">
        <v>1.1240000000000001</v>
      </c>
      <c r="AD11" s="15">
        <v>1.0189999999999999</v>
      </c>
      <c r="AE11" s="14">
        <f>AE9/R9</f>
        <v>1.2488147497805093</v>
      </c>
      <c r="AF11" s="15">
        <v>1.1020000000000001</v>
      </c>
      <c r="AG11" s="15">
        <v>1.169</v>
      </c>
      <c r="AH11" s="15">
        <v>1.097</v>
      </c>
      <c r="AI11" s="15">
        <v>1.3939999999999999</v>
      </c>
      <c r="AJ11" s="15">
        <v>1.1060000000000001</v>
      </c>
      <c r="AK11" s="15">
        <v>0.97199999999999998</v>
      </c>
      <c r="AL11" s="15">
        <v>1.1120000000000001</v>
      </c>
      <c r="AM11" s="15">
        <v>1.335</v>
      </c>
      <c r="AN11" s="15">
        <v>1.2669999999999999</v>
      </c>
      <c r="AO11" s="15">
        <v>1.1819999999999999</v>
      </c>
      <c r="AP11" s="15">
        <v>1.304</v>
      </c>
      <c r="AQ11" s="15">
        <v>1.387</v>
      </c>
      <c r="AR11" s="14">
        <f>AR9/AE9</f>
        <v>1.1906636670416197</v>
      </c>
      <c r="AS11" s="15">
        <v>1.0820000000000001</v>
      </c>
      <c r="AT11" s="15">
        <v>1.0589999999999999</v>
      </c>
    </row>
    <row r="12" spans="2:46" ht="15" customHeight="1">
      <c r="B12" s="68"/>
      <c r="C12" s="69" t="s">
        <v>9</v>
      </c>
      <c r="D12" s="56"/>
      <c r="E12" s="57" t="s">
        <v>68</v>
      </c>
      <c r="F12" s="16" t="s">
        <v>2</v>
      </c>
      <c r="G12" s="16" t="s">
        <v>2</v>
      </c>
      <c r="H12" s="16" t="s">
        <v>2</v>
      </c>
      <c r="I12" s="16" t="s">
        <v>2</v>
      </c>
      <c r="J12" s="16" t="s">
        <v>2</v>
      </c>
      <c r="K12" s="16" t="s">
        <v>2</v>
      </c>
      <c r="L12" s="17">
        <v>172</v>
      </c>
      <c r="M12" s="17">
        <v>192</v>
      </c>
      <c r="N12" s="17">
        <v>187</v>
      </c>
      <c r="O12" s="17">
        <v>213</v>
      </c>
      <c r="P12" s="17">
        <v>346</v>
      </c>
      <c r="Q12" s="17">
        <v>451</v>
      </c>
      <c r="R12" s="18">
        <f>SUM(L12:Q12)</f>
        <v>1561</v>
      </c>
      <c r="S12" s="17">
        <v>508</v>
      </c>
      <c r="T12" s="17">
        <v>619</v>
      </c>
      <c r="U12" s="17">
        <v>478</v>
      </c>
      <c r="V12" s="17">
        <v>439</v>
      </c>
      <c r="W12" s="17">
        <v>635</v>
      </c>
      <c r="X12" s="17">
        <v>516</v>
      </c>
      <c r="Y12" s="17">
        <v>629</v>
      </c>
      <c r="Z12" s="17">
        <v>491</v>
      </c>
      <c r="AA12" s="19">
        <v>637</v>
      </c>
      <c r="AB12" s="19">
        <v>651</v>
      </c>
      <c r="AC12" s="19">
        <v>587</v>
      </c>
      <c r="AD12" s="19">
        <v>798</v>
      </c>
      <c r="AE12" s="18">
        <f>SUM(S12:AD12)</f>
        <v>6988</v>
      </c>
      <c r="AF12" s="19">
        <v>834</v>
      </c>
      <c r="AG12" s="19">
        <v>858</v>
      </c>
      <c r="AH12" s="19">
        <v>629</v>
      </c>
      <c r="AI12" s="19">
        <v>565</v>
      </c>
      <c r="AJ12" s="19">
        <v>760</v>
      </c>
      <c r="AK12" s="19">
        <v>473</v>
      </c>
      <c r="AL12" s="19">
        <v>538</v>
      </c>
      <c r="AM12" s="19">
        <v>385</v>
      </c>
      <c r="AN12" s="19">
        <v>467</v>
      </c>
      <c r="AO12" s="19">
        <v>609</v>
      </c>
      <c r="AP12" s="19">
        <v>549</v>
      </c>
      <c r="AQ12" s="19">
        <v>671</v>
      </c>
      <c r="AR12" s="18">
        <f>SUM(AF12:AQ12)</f>
        <v>7338</v>
      </c>
      <c r="AS12" s="19">
        <v>627</v>
      </c>
      <c r="AT12" s="19">
        <v>646</v>
      </c>
    </row>
    <row r="13" spans="2:46" ht="15" hidden="1" customHeight="1">
      <c r="B13" s="68"/>
      <c r="C13" s="70" t="s">
        <v>96</v>
      </c>
      <c r="D13" s="56"/>
      <c r="E13" s="58" t="s">
        <v>69</v>
      </c>
      <c r="F13" s="10" t="s">
        <v>2</v>
      </c>
      <c r="G13" s="10" t="s">
        <v>2</v>
      </c>
      <c r="H13" s="10" t="s">
        <v>2</v>
      </c>
      <c r="I13" s="10" t="s">
        <v>2</v>
      </c>
      <c r="J13" s="10" t="s">
        <v>2</v>
      </c>
      <c r="K13" s="10" t="s">
        <v>2</v>
      </c>
      <c r="L13" s="10" t="s">
        <v>2</v>
      </c>
      <c r="M13" s="10" t="s">
        <v>2</v>
      </c>
      <c r="N13" s="10" t="s">
        <v>2</v>
      </c>
      <c r="O13" s="10" t="s">
        <v>2</v>
      </c>
      <c r="P13" s="10" t="s">
        <v>2</v>
      </c>
      <c r="Q13" s="10" t="s">
        <v>2</v>
      </c>
      <c r="R13" s="11" t="s">
        <v>2</v>
      </c>
      <c r="S13" s="10">
        <v>508</v>
      </c>
      <c r="T13" s="10">
        <v>619</v>
      </c>
      <c r="U13" s="10">
        <v>478</v>
      </c>
      <c r="V13" s="10">
        <v>439</v>
      </c>
      <c r="W13" s="10">
        <v>635</v>
      </c>
      <c r="X13" s="10">
        <v>516</v>
      </c>
      <c r="Y13" s="10">
        <v>457</v>
      </c>
      <c r="Z13" s="10">
        <v>299</v>
      </c>
      <c r="AA13" s="12">
        <v>450</v>
      </c>
      <c r="AB13" s="12">
        <v>438</v>
      </c>
      <c r="AC13" s="12">
        <v>241</v>
      </c>
      <c r="AD13" s="12">
        <v>347</v>
      </c>
      <c r="AE13" s="11">
        <f>SUM(S13:AD13)</f>
        <v>5427</v>
      </c>
      <c r="AF13" s="12">
        <v>326</v>
      </c>
      <c r="AG13" s="12">
        <v>239</v>
      </c>
      <c r="AH13" s="12">
        <v>151</v>
      </c>
      <c r="AI13" s="12">
        <v>126</v>
      </c>
      <c r="AJ13" s="12">
        <v>125</v>
      </c>
      <c r="AK13" s="12">
        <v>-43</v>
      </c>
      <c r="AL13" s="12">
        <v>-91</v>
      </c>
      <c r="AM13" s="12">
        <v>-106</v>
      </c>
      <c r="AN13" s="12">
        <v>-170</v>
      </c>
      <c r="AO13" s="12">
        <v>-42</v>
      </c>
      <c r="AP13" s="12">
        <v>-38</v>
      </c>
      <c r="AQ13" s="12">
        <v>-127</v>
      </c>
      <c r="AR13" s="11">
        <f>SUM(AF13:AQ13)</f>
        <v>350</v>
      </c>
      <c r="AS13" s="12"/>
      <c r="AT13" s="12">
        <v>239</v>
      </c>
    </row>
    <row r="14" spans="2:46" ht="15" customHeight="1">
      <c r="B14" s="68"/>
      <c r="C14" s="71" t="s">
        <v>97</v>
      </c>
      <c r="D14" s="56"/>
      <c r="E14" s="80" t="s">
        <v>127</v>
      </c>
      <c r="F14" s="13" t="s">
        <v>2</v>
      </c>
      <c r="G14" s="13" t="s">
        <v>2</v>
      </c>
      <c r="H14" s="13" t="s">
        <v>2</v>
      </c>
      <c r="I14" s="13" t="s">
        <v>2</v>
      </c>
      <c r="J14" s="13" t="s">
        <v>2</v>
      </c>
      <c r="K14" s="13" t="s">
        <v>2</v>
      </c>
      <c r="L14" s="13">
        <v>0.24466571834992887</v>
      </c>
      <c r="M14" s="13">
        <v>0.7245283018867924</v>
      </c>
      <c r="N14" s="13">
        <v>0.34375</v>
      </c>
      <c r="O14" s="13">
        <v>0.23745819397993312</v>
      </c>
      <c r="P14" s="13">
        <v>0.39452679589509693</v>
      </c>
      <c r="Q14" s="13">
        <v>0.39115351257588898</v>
      </c>
      <c r="R14" s="14">
        <f>R12/R9</f>
        <v>0.13705004389815628</v>
      </c>
      <c r="S14" s="13">
        <v>0.33487145682267633</v>
      </c>
      <c r="T14" s="13">
        <v>0.40299479166666669</v>
      </c>
      <c r="U14" s="13">
        <v>0.39116202945990181</v>
      </c>
      <c r="V14" s="13">
        <v>0.59164420485175206</v>
      </c>
      <c r="W14" s="13">
        <v>0.6492842535787321</v>
      </c>
      <c r="X14" s="13">
        <v>0.57782754759238519</v>
      </c>
      <c r="Y14" s="13">
        <v>0.36107921928817449</v>
      </c>
      <c r="Z14" s="13">
        <v>0.5676300578034682</v>
      </c>
      <c r="AA14" s="15">
        <v>0.52900000000000003</v>
      </c>
      <c r="AB14" s="15">
        <v>0.47699999999999998</v>
      </c>
      <c r="AC14" s="15">
        <v>0.59499999999999997</v>
      </c>
      <c r="AD14" s="15">
        <v>0.67900000000000005</v>
      </c>
      <c r="AE14" s="14">
        <f>AE12/AE9</f>
        <v>0.49128233970753654</v>
      </c>
      <c r="AF14" s="15">
        <v>0.499</v>
      </c>
      <c r="AG14" s="15">
        <v>0.47799999999999998</v>
      </c>
      <c r="AH14" s="15">
        <v>0.46899999999999997</v>
      </c>
      <c r="AI14" s="15">
        <v>0.54600000000000004</v>
      </c>
      <c r="AJ14" s="15" t="s">
        <v>29</v>
      </c>
      <c r="AK14" s="15">
        <v>0.54500000000000004</v>
      </c>
      <c r="AL14" s="15">
        <v>0.27800000000000002</v>
      </c>
      <c r="AM14" s="15">
        <v>0.33300000000000002</v>
      </c>
      <c r="AN14" s="15">
        <v>0.30599999999999999</v>
      </c>
      <c r="AO14" s="15">
        <v>0.378</v>
      </c>
      <c r="AP14" s="15">
        <v>0.42699999999999999</v>
      </c>
      <c r="AQ14" s="15">
        <v>0.41199999999999998</v>
      </c>
      <c r="AR14" s="14">
        <f>AR12/AR9</f>
        <v>0.43327822390174775</v>
      </c>
      <c r="AS14" s="15">
        <v>0.34699999999999998</v>
      </c>
      <c r="AT14" s="15">
        <v>0.34</v>
      </c>
    </row>
    <row r="15" spans="2:46" ht="15" customHeight="1">
      <c r="B15" s="68"/>
      <c r="C15" s="69" t="s">
        <v>10</v>
      </c>
      <c r="D15" s="56"/>
      <c r="E15" s="57" t="s">
        <v>70</v>
      </c>
      <c r="F15" s="17" t="s">
        <v>2</v>
      </c>
      <c r="G15" s="17" t="s">
        <v>2</v>
      </c>
      <c r="H15" s="17" t="s">
        <v>2</v>
      </c>
      <c r="I15" s="17" t="s">
        <v>2</v>
      </c>
      <c r="J15" s="17" t="s">
        <v>2</v>
      </c>
      <c r="K15" s="17" t="s">
        <v>2</v>
      </c>
      <c r="L15" s="17" t="s">
        <v>2</v>
      </c>
      <c r="M15" s="17" t="s">
        <v>2</v>
      </c>
      <c r="N15" s="17" t="s">
        <v>2</v>
      </c>
      <c r="O15" s="17" t="s">
        <v>2</v>
      </c>
      <c r="P15" s="17" t="s">
        <v>2</v>
      </c>
      <c r="Q15" s="17" t="s">
        <v>2</v>
      </c>
      <c r="R15" s="20" t="s">
        <v>2</v>
      </c>
      <c r="S15" s="17">
        <v>53</v>
      </c>
      <c r="T15" s="17">
        <v>46</v>
      </c>
      <c r="U15" s="17">
        <v>43</v>
      </c>
      <c r="V15" s="17">
        <v>27</v>
      </c>
      <c r="W15" s="17">
        <v>44</v>
      </c>
      <c r="X15" s="17">
        <v>44</v>
      </c>
      <c r="Y15" s="17">
        <v>86</v>
      </c>
      <c r="Z15" s="17">
        <v>44</v>
      </c>
      <c r="AA15" s="19">
        <v>61</v>
      </c>
      <c r="AB15" s="19">
        <v>61</v>
      </c>
      <c r="AC15" s="19">
        <v>53</v>
      </c>
      <c r="AD15" s="19">
        <v>59</v>
      </c>
      <c r="AE15" s="20">
        <f>SUM(S15:AD15)</f>
        <v>621</v>
      </c>
      <c r="AF15" s="19">
        <v>66</v>
      </c>
      <c r="AG15" s="19">
        <v>81</v>
      </c>
      <c r="AH15" s="19">
        <v>61</v>
      </c>
      <c r="AI15" s="19">
        <v>67</v>
      </c>
      <c r="AJ15" s="19">
        <v>69</v>
      </c>
      <c r="AK15" s="19">
        <v>64</v>
      </c>
      <c r="AL15" s="19">
        <v>107</v>
      </c>
      <c r="AM15" s="19">
        <v>68</v>
      </c>
      <c r="AN15" s="19">
        <v>91</v>
      </c>
      <c r="AO15" s="19">
        <v>113</v>
      </c>
      <c r="AP15" s="19">
        <v>85</v>
      </c>
      <c r="AQ15" s="19">
        <v>100</v>
      </c>
      <c r="AR15" s="20">
        <f>SUM(AF15:AQ15)</f>
        <v>972</v>
      </c>
      <c r="AS15" s="19">
        <v>100</v>
      </c>
      <c r="AT15" s="19">
        <v>121</v>
      </c>
    </row>
    <row r="16" spans="2:46" ht="15" customHeight="1">
      <c r="B16" s="72"/>
      <c r="C16" s="71" t="s">
        <v>96</v>
      </c>
      <c r="D16" s="60"/>
      <c r="E16" s="59" t="s">
        <v>69</v>
      </c>
      <c r="F16" s="21" t="s">
        <v>2</v>
      </c>
      <c r="G16" s="21" t="s">
        <v>2</v>
      </c>
      <c r="H16" s="21" t="s">
        <v>2</v>
      </c>
      <c r="I16" s="21" t="s">
        <v>2</v>
      </c>
      <c r="J16" s="21" t="s">
        <v>2</v>
      </c>
      <c r="K16" s="21" t="s">
        <v>2</v>
      </c>
      <c r="L16" s="21" t="s">
        <v>2</v>
      </c>
      <c r="M16" s="21" t="s">
        <v>2</v>
      </c>
      <c r="N16" s="21" t="s">
        <v>2</v>
      </c>
      <c r="O16" s="21" t="s">
        <v>2</v>
      </c>
      <c r="P16" s="21" t="s">
        <v>2</v>
      </c>
      <c r="Q16" s="21" t="s">
        <v>2</v>
      </c>
      <c r="R16" s="22" t="s">
        <v>2</v>
      </c>
      <c r="S16" s="21" t="s">
        <v>2</v>
      </c>
      <c r="T16" s="21" t="s">
        <v>2</v>
      </c>
      <c r="U16" s="21" t="s">
        <v>2</v>
      </c>
      <c r="V16" s="21" t="s">
        <v>2</v>
      </c>
      <c r="W16" s="21" t="s">
        <v>2</v>
      </c>
      <c r="X16" s="21" t="s">
        <v>2</v>
      </c>
      <c r="Y16" s="21" t="s">
        <v>2</v>
      </c>
      <c r="Z16" s="21" t="s">
        <v>2</v>
      </c>
      <c r="AA16" s="23" t="s">
        <v>1</v>
      </c>
      <c r="AB16" s="23" t="s">
        <v>1</v>
      </c>
      <c r="AC16" s="23" t="s">
        <v>1</v>
      </c>
      <c r="AD16" s="23" t="s">
        <v>1</v>
      </c>
      <c r="AE16" s="22" t="s">
        <v>2</v>
      </c>
      <c r="AF16" s="23">
        <v>13</v>
      </c>
      <c r="AG16" s="23">
        <v>35</v>
      </c>
      <c r="AH16" s="23">
        <v>18</v>
      </c>
      <c r="AI16" s="23">
        <v>40</v>
      </c>
      <c r="AJ16" s="23">
        <v>25</v>
      </c>
      <c r="AK16" s="23">
        <v>20</v>
      </c>
      <c r="AL16" s="23">
        <v>21</v>
      </c>
      <c r="AM16" s="23">
        <v>24</v>
      </c>
      <c r="AN16" s="23">
        <v>30</v>
      </c>
      <c r="AO16" s="23">
        <v>52</v>
      </c>
      <c r="AP16" s="23">
        <v>32</v>
      </c>
      <c r="AQ16" s="23">
        <v>41</v>
      </c>
      <c r="AR16" s="14">
        <f>AR15/AE15</f>
        <v>1.5652173913043479</v>
      </c>
      <c r="AS16" s="81">
        <v>1.5149999999999999</v>
      </c>
      <c r="AT16" s="81">
        <v>1.494</v>
      </c>
    </row>
    <row r="17" spans="2:46" ht="15" customHeight="1">
      <c r="B17" s="25"/>
      <c r="C17" s="25"/>
      <c r="D17" s="25"/>
      <c r="E17" s="25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4"/>
      <c r="AS17" s="25"/>
      <c r="AT17" s="25"/>
    </row>
    <row r="18" spans="2:46" ht="15" customHeight="1">
      <c r="B18" s="25" t="s">
        <v>4</v>
      </c>
      <c r="C18" s="25"/>
      <c r="D18" s="25"/>
      <c r="E18" s="25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4"/>
      <c r="AS18" s="25"/>
      <c r="AT18" s="25"/>
    </row>
    <row r="19" spans="2:46" ht="15" customHeight="1">
      <c r="B19" s="25" t="s">
        <v>102</v>
      </c>
      <c r="C19" s="25"/>
      <c r="D19" s="53"/>
      <c r="E19" s="25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4"/>
      <c r="AS19" s="25"/>
      <c r="AT19" s="25"/>
    </row>
    <row r="20" spans="2:46" ht="24.75" customHeight="1">
      <c r="B20" s="111"/>
      <c r="C20" s="111"/>
      <c r="D20" s="111"/>
      <c r="E20" s="111"/>
      <c r="F20" s="82" t="s">
        <v>31</v>
      </c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4"/>
      <c r="R20" s="4" t="s">
        <v>32</v>
      </c>
      <c r="S20" s="82" t="s">
        <v>33</v>
      </c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4"/>
      <c r="AE20" s="4" t="s">
        <v>34</v>
      </c>
      <c r="AF20" s="85" t="s">
        <v>35</v>
      </c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79" t="s">
        <v>124</v>
      </c>
      <c r="AS20" s="135" t="s">
        <v>125</v>
      </c>
      <c r="AT20" s="135"/>
    </row>
    <row r="21" spans="2:46" ht="15" customHeight="1">
      <c r="B21" s="112"/>
      <c r="C21" s="112"/>
      <c r="D21" s="112"/>
      <c r="E21" s="112"/>
      <c r="F21" s="5" t="s">
        <v>36</v>
      </c>
      <c r="G21" s="5" t="s">
        <v>37</v>
      </c>
      <c r="H21" s="5" t="s">
        <v>38</v>
      </c>
      <c r="I21" s="5" t="s">
        <v>39</v>
      </c>
      <c r="J21" s="5" t="s">
        <v>40</v>
      </c>
      <c r="K21" s="5" t="s">
        <v>41</v>
      </c>
      <c r="L21" s="5" t="s">
        <v>42</v>
      </c>
      <c r="M21" s="5" t="s">
        <v>43</v>
      </c>
      <c r="N21" s="5" t="s">
        <v>44</v>
      </c>
      <c r="O21" s="5" t="s">
        <v>45</v>
      </c>
      <c r="P21" s="5" t="s">
        <v>46</v>
      </c>
      <c r="Q21" s="5" t="s">
        <v>47</v>
      </c>
      <c r="R21" s="6" t="s">
        <v>48</v>
      </c>
      <c r="S21" s="5" t="s">
        <v>36</v>
      </c>
      <c r="T21" s="5" t="s">
        <v>37</v>
      </c>
      <c r="U21" s="5" t="s">
        <v>38</v>
      </c>
      <c r="V21" s="5" t="s">
        <v>39</v>
      </c>
      <c r="W21" s="5" t="s">
        <v>40</v>
      </c>
      <c r="X21" s="5" t="s">
        <v>41</v>
      </c>
      <c r="Y21" s="5" t="s">
        <v>42</v>
      </c>
      <c r="Z21" s="5" t="s">
        <v>43</v>
      </c>
      <c r="AA21" s="5" t="s">
        <v>44</v>
      </c>
      <c r="AB21" s="5" t="s">
        <v>45</v>
      </c>
      <c r="AC21" s="5" t="s">
        <v>46</v>
      </c>
      <c r="AD21" s="5" t="s">
        <v>47</v>
      </c>
      <c r="AE21" s="6" t="s">
        <v>48</v>
      </c>
      <c r="AF21" s="5" t="s">
        <v>36</v>
      </c>
      <c r="AG21" s="5" t="s">
        <v>37</v>
      </c>
      <c r="AH21" s="5" t="s">
        <v>38</v>
      </c>
      <c r="AI21" s="5" t="s">
        <v>39</v>
      </c>
      <c r="AJ21" s="5" t="s">
        <v>40</v>
      </c>
      <c r="AK21" s="5" t="s">
        <v>41</v>
      </c>
      <c r="AL21" s="5" t="s">
        <v>42</v>
      </c>
      <c r="AM21" s="5" t="s">
        <v>43</v>
      </c>
      <c r="AN21" s="5" t="s">
        <v>112</v>
      </c>
      <c r="AO21" s="5" t="s">
        <v>114</v>
      </c>
      <c r="AP21" s="5" t="s">
        <v>117</v>
      </c>
      <c r="AQ21" s="5" t="s">
        <v>47</v>
      </c>
      <c r="AR21" s="6" t="s">
        <v>48</v>
      </c>
      <c r="AS21" s="5" t="s">
        <v>36</v>
      </c>
      <c r="AT21" s="5" t="s">
        <v>37</v>
      </c>
    </row>
    <row r="22" spans="2:46" ht="15" customHeight="1">
      <c r="B22" s="118" t="s">
        <v>11</v>
      </c>
      <c r="C22" s="118"/>
      <c r="D22" s="92" t="s">
        <v>71</v>
      </c>
      <c r="E22" s="92"/>
      <c r="F22" s="7">
        <v>6684</v>
      </c>
      <c r="G22" s="7">
        <v>7431</v>
      </c>
      <c r="H22" s="7">
        <v>7017</v>
      </c>
      <c r="I22" s="7">
        <v>5642</v>
      </c>
      <c r="J22" s="7">
        <v>6096</v>
      </c>
      <c r="K22" s="7">
        <v>1979</v>
      </c>
      <c r="L22" s="7">
        <v>5396</v>
      </c>
      <c r="M22" s="7">
        <v>1992</v>
      </c>
      <c r="N22" s="7">
        <v>2898</v>
      </c>
      <c r="O22" s="7">
        <v>3812</v>
      </c>
      <c r="P22" s="7">
        <v>3881</v>
      </c>
      <c r="Q22" s="7">
        <v>5504</v>
      </c>
      <c r="R22" s="8">
        <f>SUM(F22:Q22)</f>
        <v>58332</v>
      </c>
      <c r="S22" s="7">
        <v>7207</v>
      </c>
      <c r="T22" s="7">
        <v>7503</v>
      </c>
      <c r="U22" s="7">
        <v>7401</v>
      </c>
      <c r="V22" s="7">
        <v>5251</v>
      </c>
      <c r="W22" s="7">
        <v>6480</v>
      </c>
      <c r="X22" s="7">
        <v>6719</v>
      </c>
      <c r="Y22" s="7">
        <v>9833</v>
      </c>
      <c r="Z22" s="7">
        <v>5089</v>
      </c>
      <c r="AA22" s="9">
        <v>7119</v>
      </c>
      <c r="AB22" s="9">
        <v>7084</v>
      </c>
      <c r="AC22" s="9">
        <v>7211</v>
      </c>
      <c r="AD22" s="9">
        <v>7551</v>
      </c>
      <c r="AE22" s="8">
        <f>SUM(S22:AD22)</f>
        <v>84448</v>
      </c>
      <c r="AF22" s="9">
        <v>7713</v>
      </c>
      <c r="AG22" s="9">
        <v>8555</v>
      </c>
      <c r="AH22" s="9">
        <v>8172</v>
      </c>
      <c r="AI22" s="9">
        <v>6537</v>
      </c>
      <c r="AJ22" s="9">
        <v>7498</v>
      </c>
      <c r="AK22" s="9">
        <v>8170</v>
      </c>
      <c r="AL22" s="9">
        <v>10817</v>
      </c>
      <c r="AM22" s="9">
        <v>6864</v>
      </c>
      <c r="AN22" s="9">
        <v>8887</v>
      </c>
      <c r="AO22" s="9">
        <v>8828</v>
      </c>
      <c r="AP22" s="9">
        <v>9330</v>
      </c>
      <c r="AQ22" s="9">
        <v>10555</v>
      </c>
      <c r="AR22" s="8">
        <f>SUM(AF22:AQ22)</f>
        <v>101926</v>
      </c>
      <c r="AS22" s="9">
        <v>9972</v>
      </c>
      <c r="AT22" s="9">
        <v>10701</v>
      </c>
    </row>
    <row r="23" spans="2:46" ht="15" hidden="1" customHeight="1">
      <c r="B23" s="66"/>
      <c r="C23" s="67" t="s">
        <v>8</v>
      </c>
      <c r="D23" s="54"/>
      <c r="E23" s="55" t="s">
        <v>67</v>
      </c>
      <c r="F23" s="10">
        <v>1183</v>
      </c>
      <c r="G23" s="10">
        <v>1283</v>
      </c>
      <c r="H23" s="10">
        <v>2451</v>
      </c>
      <c r="I23" s="10">
        <v>1471</v>
      </c>
      <c r="J23" s="10">
        <v>730</v>
      </c>
      <c r="K23" s="10">
        <v>-3571</v>
      </c>
      <c r="L23" s="10">
        <v>-2777</v>
      </c>
      <c r="M23" s="10">
        <v>-2749</v>
      </c>
      <c r="N23" s="10">
        <v>-3221</v>
      </c>
      <c r="O23" s="10">
        <v>-3661</v>
      </c>
      <c r="P23" s="10">
        <v>-2891</v>
      </c>
      <c r="Q23" s="10">
        <v>-2023</v>
      </c>
      <c r="R23" s="11">
        <f>SUM(F23:Q23)</f>
        <v>-13775</v>
      </c>
      <c r="S23" s="10">
        <v>523</v>
      </c>
      <c r="T23" s="10">
        <v>72</v>
      </c>
      <c r="U23" s="10">
        <v>384</v>
      </c>
      <c r="V23" s="10">
        <v>-391</v>
      </c>
      <c r="W23" s="10">
        <v>384</v>
      </c>
      <c r="X23" s="10">
        <v>4740</v>
      </c>
      <c r="Y23" s="10">
        <v>4437</v>
      </c>
      <c r="Z23" s="10">
        <v>3097</v>
      </c>
      <c r="AA23" s="12">
        <v>4221</v>
      </c>
      <c r="AB23" s="12">
        <v>3272</v>
      </c>
      <c r="AC23" s="12">
        <v>3330</v>
      </c>
      <c r="AD23" s="12">
        <v>2047</v>
      </c>
      <c r="AE23" s="11">
        <f>SUM(S23:AD23)</f>
        <v>26116</v>
      </c>
      <c r="AF23" s="12">
        <v>506</v>
      </c>
      <c r="AG23" s="12">
        <v>1052</v>
      </c>
      <c r="AH23" s="12">
        <v>771</v>
      </c>
      <c r="AI23" s="12">
        <v>1286</v>
      </c>
      <c r="AJ23" s="12">
        <v>1018</v>
      </c>
      <c r="AK23" s="12">
        <v>1451</v>
      </c>
      <c r="AL23" s="12">
        <v>984</v>
      </c>
      <c r="AM23" s="12">
        <v>1775</v>
      </c>
      <c r="AN23" s="12">
        <v>1768</v>
      </c>
      <c r="AO23" s="12">
        <v>1744</v>
      </c>
      <c r="AP23" s="12">
        <v>2119</v>
      </c>
      <c r="AQ23" s="12">
        <v>3004</v>
      </c>
      <c r="AR23" s="11">
        <f>SUM(AF23:AQ23)</f>
        <v>17478</v>
      </c>
      <c r="AS23" s="12"/>
      <c r="AT23" s="12">
        <v>1052</v>
      </c>
    </row>
    <row r="24" spans="2:46" ht="15" customHeight="1">
      <c r="B24" s="119" t="s">
        <v>126</v>
      </c>
      <c r="C24" s="120"/>
      <c r="D24" s="113" t="s">
        <v>128</v>
      </c>
      <c r="E24" s="114"/>
      <c r="F24" s="13">
        <v>1.2150518087620432</v>
      </c>
      <c r="G24" s="13">
        <v>1.2086857514638907</v>
      </c>
      <c r="H24" s="13">
        <v>1.5367936925098555</v>
      </c>
      <c r="I24" s="13">
        <v>1.3526732198513547</v>
      </c>
      <c r="J24" s="13">
        <v>1.1360417443160642</v>
      </c>
      <c r="K24" s="13">
        <v>0.3565765765765766</v>
      </c>
      <c r="L24" s="13">
        <v>0.66022268444879484</v>
      </c>
      <c r="M24" s="13">
        <v>0.4201645222526893</v>
      </c>
      <c r="N24" s="13">
        <v>0.47360679849648635</v>
      </c>
      <c r="O24" s="13">
        <v>0.51010303760203402</v>
      </c>
      <c r="P24" s="13">
        <v>0.57309509746012999</v>
      </c>
      <c r="Q24" s="13">
        <v>0.73123422346220268</v>
      </c>
      <c r="R24" s="14">
        <v>0.80900000000000005</v>
      </c>
      <c r="S24" s="13">
        <v>1.0782465589467385</v>
      </c>
      <c r="T24" s="13">
        <v>1.009689140088817</v>
      </c>
      <c r="U24" s="13">
        <v>1.0547242411286875</v>
      </c>
      <c r="V24" s="13">
        <v>0.93069833392414036</v>
      </c>
      <c r="W24" s="13">
        <v>1.0629921259842521</v>
      </c>
      <c r="X24" s="13">
        <v>3.3951490651844365</v>
      </c>
      <c r="Y24" s="13">
        <v>1.8222757598220904</v>
      </c>
      <c r="Z24" s="13">
        <v>2.554718875502008</v>
      </c>
      <c r="AA24" s="15">
        <v>2.4569999999999999</v>
      </c>
      <c r="AB24" s="15">
        <v>1.8580000000000001</v>
      </c>
      <c r="AC24" s="15">
        <v>1.8580000000000001</v>
      </c>
      <c r="AD24" s="15">
        <v>1.3720000000000001</v>
      </c>
      <c r="AE24" s="14">
        <f>AE22/R22</f>
        <v>1.4477130905849276</v>
      </c>
      <c r="AF24" s="15">
        <v>1.07</v>
      </c>
      <c r="AG24" s="15">
        <v>1.1399999999999999</v>
      </c>
      <c r="AH24" s="15">
        <v>1.1040000000000001</v>
      </c>
      <c r="AI24" s="15">
        <v>1.2450000000000001</v>
      </c>
      <c r="AJ24" s="15">
        <v>1.157</v>
      </c>
      <c r="AK24" s="15">
        <v>1.216</v>
      </c>
      <c r="AL24" s="15">
        <v>1.1000000000000001</v>
      </c>
      <c r="AM24" s="15">
        <v>1.349</v>
      </c>
      <c r="AN24" s="15">
        <v>1.248</v>
      </c>
      <c r="AO24" s="15">
        <v>1.246</v>
      </c>
      <c r="AP24" s="15">
        <v>1.294</v>
      </c>
      <c r="AQ24" s="15">
        <v>1.3979999999999999</v>
      </c>
      <c r="AR24" s="14">
        <f>AR22/AE22</f>
        <v>1.206967601364153</v>
      </c>
      <c r="AS24" s="15">
        <v>1.2929999999999999</v>
      </c>
      <c r="AT24" s="15">
        <v>1.2509999999999999</v>
      </c>
    </row>
    <row r="25" spans="2:46" ht="15" customHeight="1">
      <c r="B25" s="68"/>
      <c r="C25" s="69" t="s">
        <v>12</v>
      </c>
      <c r="D25" s="56"/>
      <c r="E25" s="57" t="s">
        <v>68</v>
      </c>
      <c r="F25" s="16" t="s">
        <v>2</v>
      </c>
      <c r="G25" s="16" t="s">
        <v>2</v>
      </c>
      <c r="H25" s="16" t="s">
        <v>2</v>
      </c>
      <c r="I25" s="16" t="s">
        <v>2</v>
      </c>
      <c r="J25" s="16" t="s">
        <v>2</v>
      </c>
      <c r="K25" s="16" t="s">
        <v>2</v>
      </c>
      <c r="L25" s="16">
        <v>4642</v>
      </c>
      <c r="M25" s="16">
        <v>1971</v>
      </c>
      <c r="N25" s="16">
        <v>2008</v>
      </c>
      <c r="O25" s="16">
        <v>1399</v>
      </c>
      <c r="P25" s="16">
        <v>2059</v>
      </c>
      <c r="Q25" s="16">
        <v>3458</v>
      </c>
      <c r="R25" s="18">
        <f>SUM(L25:Q25)</f>
        <v>15537</v>
      </c>
      <c r="S25" s="16">
        <v>4446</v>
      </c>
      <c r="T25" s="16">
        <v>4811</v>
      </c>
      <c r="U25" s="16">
        <v>5134</v>
      </c>
      <c r="V25" s="16">
        <v>4443</v>
      </c>
      <c r="W25" s="16">
        <v>5698</v>
      </c>
      <c r="X25" s="16">
        <v>4810</v>
      </c>
      <c r="Y25" s="16">
        <v>6554</v>
      </c>
      <c r="Z25" s="16">
        <v>4286</v>
      </c>
      <c r="AA25" s="26">
        <v>5958</v>
      </c>
      <c r="AB25" s="26">
        <v>6063</v>
      </c>
      <c r="AC25" s="26">
        <v>6270</v>
      </c>
      <c r="AD25" s="26">
        <v>6537</v>
      </c>
      <c r="AE25" s="18">
        <f>SUM(S25:AD25)</f>
        <v>65010</v>
      </c>
      <c r="AF25" s="26">
        <v>6647</v>
      </c>
      <c r="AG25" s="26">
        <v>7378</v>
      </c>
      <c r="AH25" s="26">
        <v>7096</v>
      </c>
      <c r="AI25" s="26">
        <v>5709</v>
      </c>
      <c r="AJ25" s="26">
        <v>6896</v>
      </c>
      <c r="AK25" s="26">
        <v>7442</v>
      </c>
      <c r="AL25" s="26">
        <v>7113</v>
      </c>
      <c r="AM25" s="26">
        <v>5760</v>
      </c>
      <c r="AN25" s="26">
        <v>7113</v>
      </c>
      <c r="AO25" s="26">
        <v>7188</v>
      </c>
      <c r="AP25" s="26">
        <v>7635</v>
      </c>
      <c r="AQ25" s="26">
        <v>8740</v>
      </c>
      <c r="AR25" s="18">
        <f>SUM(AF25:AQ25)</f>
        <v>84717</v>
      </c>
      <c r="AS25" s="26">
        <v>8104</v>
      </c>
      <c r="AT25" s="26">
        <v>8649</v>
      </c>
    </row>
    <row r="26" spans="2:46" ht="15" hidden="1" customHeight="1">
      <c r="B26" s="68"/>
      <c r="C26" s="70" t="s">
        <v>8</v>
      </c>
      <c r="D26" s="56"/>
      <c r="E26" s="58" t="s">
        <v>69</v>
      </c>
      <c r="F26" s="10" t="s">
        <v>2</v>
      </c>
      <c r="G26" s="10" t="s">
        <v>2</v>
      </c>
      <c r="H26" s="10" t="s">
        <v>2</v>
      </c>
      <c r="I26" s="10" t="s">
        <v>2</v>
      </c>
      <c r="J26" s="10" t="s">
        <v>2</v>
      </c>
      <c r="K26" s="10" t="s">
        <v>2</v>
      </c>
      <c r="L26" s="10" t="s">
        <v>2</v>
      </c>
      <c r="M26" s="10" t="s">
        <v>2</v>
      </c>
      <c r="N26" s="10" t="s">
        <v>2</v>
      </c>
      <c r="O26" s="10" t="s">
        <v>2</v>
      </c>
      <c r="P26" s="10" t="s">
        <v>2</v>
      </c>
      <c r="Q26" s="10" t="s">
        <v>2</v>
      </c>
      <c r="R26" s="11" t="s">
        <v>2</v>
      </c>
      <c r="S26" s="10">
        <v>4446</v>
      </c>
      <c r="T26" s="10">
        <v>4811</v>
      </c>
      <c r="U26" s="10">
        <v>5134</v>
      </c>
      <c r="V26" s="10">
        <v>4443</v>
      </c>
      <c r="W26" s="10">
        <v>5698</v>
      </c>
      <c r="X26" s="10">
        <v>4810</v>
      </c>
      <c r="Y26" s="10">
        <v>1912</v>
      </c>
      <c r="Z26" s="10">
        <v>2315</v>
      </c>
      <c r="AA26" s="12">
        <v>3950</v>
      </c>
      <c r="AB26" s="12">
        <v>4664</v>
      </c>
      <c r="AC26" s="12">
        <v>4211</v>
      </c>
      <c r="AD26" s="12">
        <v>3079</v>
      </c>
      <c r="AE26" s="11">
        <f>SUM(S26:AD26)</f>
        <v>49473</v>
      </c>
      <c r="AF26" s="12">
        <v>2201</v>
      </c>
      <c r="AG26" s="12">
        <v>2567</v>
      </c>
      <c r="AH26" s="12">
        <v>1962</v>
      </c>
      <c r="AI26" s="12">
        <v>1266</v>
      </c>
      <c r="AJ26" s="12">
        <v>1198</v>
      </c>
      <c r="AK26" s="12">
        <v>2632</v>
      </c>
      <c r="AL26" s="12">
        <v>579</v>
      </c>
      <c r="AM26" s="12">
        <v>1474</v>
      </c>
      <c r="AN26" s="12">
        <v>1155</v>
      </c>
      <c r="AO26" s="12">
        <v>1125</v>
      </c>
      <c r="AP26" s="12">
        <v>1365</v>
      </c>
      <c r="AQ26" s="12">
        <v>2203</v>
      </c>
      <c r="AR26" s="11">
        <f>SUM(AF26:AQ26)</f>
        <v>19727</v>
      </c>
      <c r="AS26" s="12"/>
      <c r="AT26" s="12">
        <v>2567</v>
      </c>
    </row>
    <row r="27" spans="2:46" ht="15" customHeight="1">
      <c r="B27" s="68"/>
      <c r="C27" s="71" t="s">
        <v>97</v>
      </c>
      <c r="D27" s="56"/>
      <c r="E27" s="59" t="s">
        <v>72</v>
      </c>
      <c r="F27" s="13" t="s">
        <v>2</v>
      </c>
      <c r="G27" s="13" t="s">
        <v>2</v>
      </c>
      <c r="H27" s="13" t="s">
        <v>2</v>
      </c>
      <c r="I27" s="13" t="s">
        <v>2</v>
      </c>
      <c r="J27" s="13" t="s">
        <v>2</v>
      </c>
      <c r="K27" s="13" t="s">
        <v>2</v>
      </c>
      <c r="L27" s="13">
        <v>0.86026686434395849</v>
      </c>
      <c r="M27" s="13">
        <v>0.98945783132530118</v>
      </c>
      <c r="N27" s="13">
        <v>0.69289164941338854</v>
      </c>
      <c r="O27" s="13">
        <v>0.36699895068205668</v>
      </c>
      <c r="P27" s="13">
        <v>0.53053336768874004</v>
      </c>
      <c r="Q27" s="13">
        <v>0.62827034883720934</v>
      </c>
      <c r="R27" s="14" t="s">
        <v>2</v>
      </c>
      <c r="S27" s="13">
        <v>0.61690023588178156</v>
      </c>
      <c r="T27" s="13">
        <v>0.64121018259362916</v>
      </c>
      <c r="U27" s="13">
        <v>0.69369004188623162</v>
      </c>
      <c r="V27" s="13">
        <v>0.84612454770519896</v>
      </c>
      <c r="W27" s="13">
        <v>0.87932098765432098</v>
      </c>
      <c r="X27" s="13">
        <v>0.71588033933621076</v>
      </c>
      <c r="Y27" s="13">
        <v>0.66653106884979152</v>
      </c>
      <c r="Z27" s="13">
        <v>0.84220868539988214</v>
      </c>
      <c r="AA27" s="15">
        <v>0.83699999999999997</v>
      </c>
      <c r="AB27" s="15">
        <v>0.85599999999999998</v>
      </c>
      <c r="AC27" s="15">
        <v>0.87</v>
      </c>
      <c r="AD27" s="15">
        <v>0.86599999999999999</v>
      </c>
      <c r="AE27" s="14">
        <f>AE25/AE22</f>
        <v>0.76982284956422886</v>
      </c>
      <c r="AF27" s="15">
        <v>0.86199999999999999</v>
      </c>
      <c r="AG27" s="15">
        <v>0.86199999999999999</v>
      </c>
      <c r="AH27" s="15">
        <v>0.86799999999999999</v>
      </c>
      <c r="AI27" s="15">
        <v>0.873</v>
      </c>
      <c r="AJ27" s="15">
        <v>0.92</v>
      </c>
      <c r="AK27" s="15">
        <v>0.91100000000000003</v>
      </c>
      <c r="AL27" s="15">
        <v>0.65900000000000003</v>
      </c>
      <c r="AM27" s="15">
        <v>0.83899999999999997</v>
      </c>
      <c r="AN27" s="15">
        <v>0.8</v>
      </c>
      <c r="AO27" s="15">
        <v>0.81399999999999995</v>
      </c>
      <c r="AP27" s="15">
        <v>0.81799999999999995</v>
      </c>
      <c r="AQ27" s="15">
        <v>0.82799999999999996</v>
      </c>
      <c r="AR27" s="14">
        <f>AR25/AR22</f>
        <v>0.8311618232835587</v>
      </c>
      <c r="AS27" s="15">
        <v>0.81299999999999994</v>
      </c>
      <c r="AT27" s="15">
        <v>0.80800000000000005</v>
      </c>
    </row>
    <row r="28" spans="2:46" ht="15" customHeight="1">
      <c r="B28" s="68"/>
      <c r="C28" s="69" t="s">
        <v>10</v>
      </c>
      <c r="D28" s="56"/>
      <c r="E28" s="57" t="s">
        <v>70</v>
      </c>
      <c r="F28" s="17" t="s">
        <v>2</v>
      </c>
      <c r="G28" s="17" t="s">
        <v>2</v>
      </c>
      <c r="H28" s="17" t="s">
        <v>2</v>
      </c>
      <c r="I28" s="17" t="s">
        <v>2</v>
      </c>
      <c r="J28" s="17" t="s">
        <v>2</v>
      </c>
      <c r="K28" s="17" t="s">
        <v>2</v>
      </c>
      <c r="L28" s="17" t="s">
        <v>2</v>
      </c>
      <c r="M28" s="17" t="s">
        <v>2</v>
      </c>
      <c r="N28" s="17" t="s">
        <v>2</v>
      </c>
      <c r="O28" s="17" t="s">
        <v>2</v>
      </c>
      <c r="P28" s="17" t="s">
        <v>2</v>
      </c>
      <c r="Q28" s="17" t="s">
        <v>2</v>
      </c>
      <c r="R28" s="20" t="s">
        <v>2</v>
      </c>
      <c r="S28" s="16">
        <v>543</v>
      </c>
      <c r="T28" s="16">
        <v>592</v>
      </c>
      <c r="U28" s="16">
        <v>571</v>
      </c>
      <c r="V28" s="16">
        <v>329</v>
      </c>
      <c r="W28" s="16">
        <v>459</v>
      </c>
      <c r="X28" s="16">
        <v>620</v>
      </c>
      <c r="Y28" s="16">
        <v>944</v>
      </c>
      <c r="Z28" s="16">
        <v>484</v>
      </c>
      <c r="AA28" s="26">
        <v>697</v>
      </c>
      <c r="AB28" s="26">
        <v>513</v>
      </c>
      <c r="AC28" s="26">
        <v>875</v>
      </c>
      <c r="AD28" s="26">
        <v>816</v>
      </c>
      <c r="AE28" s="27">
        <f>SUM(S28:AD28)</f>
        <v>7443</v>
      </c>
      <c r="AF28" s="26">
        <v>806</v>
      </c>
      <c r="AG28" s="26">
        <v>837</v>
      </c>
      <c r="AH28" s="26">
        <v>1007</v>
      </c>
      <c r="AI28" s="26">
        <v>889</v>
      </c>
      <c r="AJ28" s="26">
        <v>914</v>
      </c>
      <c r="AK28" s="26">
        <v>1065</v>
      </c>
      <c r="AL28" s="26">
        <v>1256</v>
      </c>
      <c r="AM28" s="26">
        <v>706</v>
      </c>
      <c r="AN28" s="26">
        <v>914</v>
      </c>
      <c r="AO28" s="26">
        <v>859</v>
      </c>
      <c r="AP28" s="26">
        <v>1422</v>
      </c>
      <c r="AQ28" s="26">
        <v>1293</v>
      </c>
      <c r="AR28" s="27">
        <f>SUM(AF28:AQ28)</f>
        <v>11968</v>
      </c>
      <c r="AS28" s="26">
        <v>1039</v>
      </c>
      <c r="AT28" s="26">
        <v>1210</v>
      </c>
    </row>
    <row r="29" spans="2:46" ht="15" customHeight="1">
      <c r="B29" s="72"/>
      <c r="C29" s="71" t="s">
        <v>8</v>
      </c>
      <c r="D29" s="60"/>
      <c r="E29" s="59" t="s">
        <v>69</v>
      </c>
      <c r="F29" s="21" t="s">
        <v>2</v>
      </c>
      <c r="G29" s="21" t="s">
        <v>2</v>
      </c>
      <c r="H29" s="21" t="s">
        <v>2</v>
      </c>
      <c r="I29" s="21" t="s">
        <v>2</v>
      </c>
      <c r="J29" s="21" t="s">
        <v>2</v>
      </c>
      <c r="K29" s="21" t="s">
        <v>2</v>
      </c>
      <c r="L29" s="21" t="s">
        <v>2</v>
      </c>
      <c r="M29" s="21" t="s">
        <v>2</v>
      </c>
      <c r="N29" s="21" t="s">
        <v>2</v>
      </c>
      <c r="O29" s="21" t="s">
        <v>2</v>
      </c>
      <c r="P29" s="21" t="s">
        <v>2</v>
      </c>
      <c r="Q29" s="21" t="s">
        <v>2</v>
      </c>
      <c r="R29" s="22" t="s">
        <v>2</v>
      </c>
      <c r="S29" s="21" t="s">
        <v>2</v>
      </c>
      <c r="T29" s="21" t="s">
        <v>2</v>
      </c>
      <c r="U29" s="21" t="s">
        <v>2</v>
      </c>
      <c r="V29" s="21" t="s">
        <v>2</v>
      </c>
      <c r="W29" s="21" t="s">
        <v>2</v>
      </c>
      <c r="X29" s="21" t="s">
        <v>2</v>
      </c>
      <c r="Y29" s="21" t="s">
        <v>2</v>
      </c>
      <c r="Z29" s="21" t="s">
        <v>2</v>
      </c>
      <c r="AA29" s="23" t="s">
        <v>1</v>
      </c>
      <c r="AB29" s="23" t="s">
        <v>1</v>
      </c>
      <c r="AC29" s="23" t="s">
        <v>1</v>
      </c>
      <c r="AD29" s="23" t="s">
        <v>1</v>
      </c>
      <c r="AE29" s="22" t="s">
        <v>2</v>
      </c>
      <c r="AF29" s="23">
        <v>263</v>
      </c>
      <c r="AG29" s="23">
        <v>245</v>
      </c>
      <c r="AH29" s="23">
        <v>436</v>
      </c>
      <c r="AI29" s="23">
        <v>560</v>
      </c>
      <c r="AJ29" s="23">
        <v>455</v>
      </c>
      <c r="AK29" s="23">
        <v>445</v>
      </c>
      <c r="AL29" s="23">
        <v>312</v>
      </c>
      <c r="AM29" s="23">
        <v>222</v>
      </c>
      <c r="AN29" s="23">
        <v>217</v>
      </c>
      <c r="AO29" s="23">
        <v>346</v>
      </c>
      <c r="AP29" s="23">
        <v>547</v>
      </c>
      <c r="AQ29" s="23">
        <v>477</v>
      </c>
      <c r="AR29" s="14">
        <f>AR28/AE28</f>
        <v>1.6079537820771195</v>
      </c>
      <c r="AS29" s="81">
        <v>1.2889999999999999</v>
      </c>
      <c r="AT29" s="81">
        <v>1.446</v>
      </c>
    </row>
    <row r="30" spans="2:46" ht="15" customHeight="1">
      <c r="B30" s="25"/>
      <c r="C30" s="25"/>
      <c r="D30" s="25"/>
      <c r="E30" s="25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4"/>
      <c r="AS30" s="25"/>
      <c r="AT30" s="25"/>
    </row>
    <row r="31" spans="2:46" ht="15" customHeight="1">
      <c r="B31" s="25" t="s">
        <v>5</v>
      </c>
      <c r="C31" s="61"/>
      <c r="D31" s="61"/>
      <c r="E31" s="61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4"/>
      <c r="AS31" s="25"/>
      <c r="AT31" s="25"/>
    </row>
    <row r="32" spans="2:46" ht="15" customHeight="1">
      <c r="B32" s="25" t="s">
        <v>110</v>
      </c>
      <c r="C32" s="75"/>
      <c r="D32" s="77"/>
      <c r="E32" s="76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4"/>
      <c r="AS32" s="25"/>
      <c r="AT32" s="25"/>
    </row>
    <row r="33" spans="2:46" ht="24.75" customHeight="1">
      <c r="B33" s="111"/>
      <c r="C33" s="111"/>
      <c r="D33" s="115"/>
      <c r="E33" s="111"/>
      <c r="F33" s="82" t="s">
        <v>31</v>
      </c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4"/>
      <c r="R33" s="4" t="s">
        <v>32</v>
      </c>
      <c r="S33" s="82" t="s">
        <v>33</v>
      </c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4"/>
      <c r="AE33" s="4" t="s">
        <v>34</v>
      </c>
      <c r="AF33" s="85" t="s">
        <v>35</v>
      </c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79" t="s">
        <v>124</v>
      </c>
      <c r="AS33" s="135" t="s">
        <v>125</v>
      </c>
      <c r="AT33" s="135"/>
    </row>
    <row r="34" spans="2:46" ht="15" customHeight="1">
      <c r="B34" s="115"/>
      <c r="C34" s="115"/>
      <c r="D34" s="115"/>
      <c r="E34" s="115"/>
      <c r="F34" s="5" t="s">
        <v>49</v>
      </c>
      <c r="G34" s="5" t="s">
        <v>50</v>
      </c>
      <c r="H34" s="5" t="s">
        <v>51</v>
      </c>
      <c r="I34" s="5" t="s">
        <v>52</v>
      </c>
      <c r="J34" s="5" t="s">
        <v>53</v>
      </c>
      <c r="K34" s="5" t="s">
        <v>54</v>
      </c>
      <c r="L34" s="5" t="s">
        <v>55</v>
      </c>
      <c r="M34" s="5" t="s">
        <v>56</v>
      </c>
      <c r="N34" s="5" t="s">
        <v>57</v>
      </c>
      <c r="O34" s="5" t="s">
        <v>58</v>
      </c>
      <c r="P34" s="5" t="s">
        <v>59</v>
      </c>
      <c r="Q34" s="5" t="s">
        <v>60</v>
      </c>
      <c r="R34" s="6" t="s">
        <v>48</v>
      </c>
      <c r="S34" s="5" t="s">
        <v>61</v>
      </c>
      <c r="T34" s="5" t="s">
        <v>62</v>
      </c>
      <c r="U34" s="5" t="s">
        <v>63</v>
      </c>
      <c r="V34" s="5" t="s">
        <v>64</v>
      </c>
      <c r="W34" s="5" t="s">
        <v>53</v>
      </c>
      <c r="X34" s="5" t="s">
        <v>54</v>
      </c>
      <c r="Y34" s="5" t="s">
        <v>55</v>
      </c>
      <c r="Z34" s="5" t="s">
        <v>56</v>
      </c>
      <c r="AA34" s="5" t="s">
        <v>57</v>
      </c>
      <c r="AB34" s="5" t="s">
        <v>58</v>
      </c>
      <c r="AC34" s="5" t="s">
        <v>59</v>
      </c>
      <c r="AD34" s="5" t="s">
        <v>60</v>
      </c>
      <c r="AE34" s="6" t="s">
        <v>48</v>
      </c>
      <c r="AF34" s="5" t="s">
        <v>61</v>
      </c>
      <c r="AG34" s="5" t="s">
        <v>62</v>
      </c>
      <c r="AH34" s="5" t="s">
        <v>63</v>
      </c>
      <c r="AI34" s="5" t="s">
        <v>119</v>
      </c>
      <c r="AJ34" s="5" t="s">
        <v>120</v>
      </c>
      <c r="AK34" s="5" t="s">
        <v>121</v>
      </c>
      <c r="AL34" s="5" t="s">
        <v>122</v>
      </c>
      <c r="AM34" s="5" t="s">
        <v>123</v>
      </c>
      <c r="AN34" s="5" t="s">
        <v>113</v>
      </c>
      <c r="AO34" s="5" t="s">
        <v>115</v>
      </c>
      <c r="AP34" s="5" t="s">
        <v>116</v>
      </c>
      <c r="AQ34" s="5" t="s">
        <v>118</v>
      </c>
      <c r="AR34" s="6" t="s">
        <v>48</v>
      </c>
      <c r="AS34" s="5" t="s">
        <v>61</v>
      </c>
      <c r="AT34" s="5" t="s">
        <v>62</v>
      </c>
    </row>
    <row r="35" spans="2:46" ht="15" customHeight="1">
      <c r="B35" s="121" t="s">
        <v>111</v>
      </c>
      <c r="C35" s="122"/>
      <c r="D35" s="116" t="s">
        <v>73</v>
      </c>
      <c r="E35" s="117"/>
      <c r="F35" s="17">
        <v>164</v>
      </c>
      <c r="G35" s="17">
        <v>170</v>
      </c>
      <c r="H35" s="17">
        <v>175</v>
      </c>
      <c r="I35" s="17">
        <v>177</v>
      </c>
      <c r="J35" s="17">
        <v>179</v>
      </c>
      <c r="K35" s="17">
        <v>190</v>
      </c>
      <c r="L35" s="17">
        <v>202</v>
      </c>
      <c r="M35" s="17">
        <v>210</v>
      </c>
      <c r="N35" s="17">
        <v>224</v>
      </c>
      <c r="O35" s="17">
        <v>226</v>
      </c>
      <c r="P35" s="17">
        <v>237</v>
      </c>
      <c r="Q35" s="17">
        <v>248</v>
      </c>
      <c r="R35" s="20">
        <f>Q35</f>
        <v>248</v>
      </c>
      <c r="S35" s="17">
        <v>263</v>
      </c>
      <c r="T35" s="17">
        <v>279</v>
      </c>
      <c r="U35" s="17">
        <v>298</v>
      </c>
      <c r="V35" s="17">
        <v>322</v>
      </c>
      <c r="W35" s="17">
        <v>326</v>
      </c>
      <c r="X35" s="17">
        <v>333</v>
      </c>
      <c r="Y35" s="17">
        <v>351</v>
      </c>
      <c r="Z35" s="17">
        <v>363</v>
      </c>
      <c r="AA35" s="19">
        <v>375</v>
      </c>
      <c r="AB35" s="19">
        <v>404</v>
      </c>
      <c r="AC35" s="19">
        <v>410</v>
      </c>
      <c r="AD35" s="19">
        <v>412</v>
      </c>
      <c r="AE35" s="20">
        <f>AD35</f>
        <v>412</v>
      </c>
      <c r="AF35" s="19">
        <v>420</v>
      </c>
      <c r="AG35" s="19">
        <v>426</v>
      </c>
      <c r="AH35" s="19">
        <v>432</v>
      </c>
      <c r="AI35" s="19">
        <v>442</v>
      </c>
      <c r="AJ35" s="19">
        <v>450</v>
      </c>
      <c r="AK35" s="19">
        <v>470</v>
      </c>
      <c r="AL35" s="19">
        <v>482</v>
      </c>
      <c r="AM35" s="19">
        <v>488</v>
      </c>
      <c r="AN35" s="19">
        <v>498</v>
      </c>
      <c r="AO35" s="19">
        <v>504</v>
      </c>
      <c r="AP35" s="19">
        <v>510</v>
      </c>
      <c r="AQ35" s="19">
        <v>522</v>
      </c>
      <c r="AR35" s="20">
        <f>AQ35</f>
        <v>522</v>
      </c>
      <c r="AS35" s="19">
        <v>535</v>
      </c>
      <c r="AT35" s="19">
        <v>545</v>
      </c>
    </row>
    <row r="36" spans="2:46" ht="15" customHeight="1">
      <c r="B36" s="123" t="s">
        <v>17</v>
      </c>
      <c r="C36" s="124"/>
      <c r="D36" s="90" t="s">
        <v>74</v>
      </c>
      <c r="E36" s="91"/>
      <c r="F36" s="10">
        <v>2</v>
      </c>
      <c r="G36" s="10">
        <v>6</v>
      </c>
      <c r="H36" s="10">
        <v>5</v>
      </c>
      <c r="I36" s="10">
        <v>2</v>
      </c>
      <c r="J36" s="10">
        <v>2</v>
      </c>
      <c r="K36" s="10">
        <v>11</v>
      </c>
      <c r="L36" s="10">
        <v>12</v>
      </c>
      <c r="M36" s="10">
        <v>8</v>
      </c>
      <c r="N36" s="10">
        <v>14</v>
      </c>
      <c r="O36" s="10">
        <v>2</v>
      </c>
      <c r="P36" s="10">
        <v>11</v>
      </c>
      <c r="Q36" s="10">
        <v>11</v>
      </c>
      <c r="R36" s="11" t="s">
        <v>2</v>
      </c>
      <c r="S36" s="10">
        <v>15</v>
      </c>
      <c r="T36" s="10">
        <v>16</v>
      </c>
      <c r="U36" s="10">
        <v>19</v>
      </c>
      <c r="V36" s="10">
        <v>24</v>
      </c>
      <c r="W36" s="10">
        <v>4</v>
      </c>
      <c r="X36" s="10">
        <v>7</v>
      </c>
      <c r="Y36" s="10">
        <v>18</v>
      </c>
      <c r="Z36" s="10">
        <v>12</v>
      </c>
      <c r="AA36" s="12">
        <v>12</v>
      </c>
      <c r="AB36" s="12">
        <v>29</v>
      </c>
      <c r="AC36" s="12">
        <v>6</v>
      </c>
      <c r="AD36" s="12">
        <v>2</v>
      </c>
      <c r="AE36" s="11" t="s">
        <v>2</v>
      </c>
      <c r="AF36" s="12">
        <v>8</v>
      </c>
      <c r="AG36" s="12">
        <v>6</v>
      </c>
      <c r="AH36" s="12">
        <v>6</v>
      </c>
      <c r="AI36" s="12">
        <v>10</v>
      </c>
      <c r="AJ36" s="12">
        <v>8</v>
      </c>
      <c r="AK36" s="12">
        <v>20</v>
      </c>
      <c r="AL36" s="12">
        <v>12</v>
      </c>
      <c r="AM36" s="12">
        <v>6</v>
      </c>
      <c r="AN36" s="12">
        <v>10</v>
      </c>
      <c r="AO36" s="12">
        <v>6</v>
      </c>
      <c r="AP36" s="12">
        <v>6</v>
      </c>
      <c r="AQ36" s="12">
        <v>12</v>
      </c>
      <c r="AR36" s="11" t="s">
        <v>0</v>
      </c>
      <c r="AS36" s="12">
        <v>13</v>
      </c>
      <c r="AT36" s="12">
        <v>10</v>
      </c>
    </row>
    <row r="37" spans="2:46" ht="15" customHeight="1">
      <c r="B37" s="123" t="s">
        <v>13</v>
      </c>
      <c r="C37" s="124"/>
      <c r="D37" s="90" t="s">
        <v>75</v>
      </c>
      <c r="E37" s="91"/>
      <c r="F37" s="10">
        <v>2</v>
      </c>
      <c r="G37" s="10">
        <v>8</v>
      </c>
      <c r="H37" s="10">
        <v>13</v>
      </c>
      <c r="I37" s="10">
        <v>15</v>
      </c>
      <c r="J37" s="10">
        <v>17</v>
      </c>
      <c r="K37" s="10">
        <v>28</v>
      </c>
      <c r="L37" s="10">
        <v>40</v>
      </c>
      <c r="M37" s="10">
        <v>48</v>
      </c>
      <c r="N37" s="10">
        <v>62</v>
      </c>
      <c r="O37" s="10">
        <v>64</v>
      </c>
      <c r="P37" s="10">
        <v>75</v>
      </c>
      <c r="Q37" s="10">
        <v>86</v>
      </c>
      <c r="R37" s="11">
        <f>Q37</f>
        <v>86</v>
      </c>
      <c r="S37" s="10">
        <v>15</v>
      </c>
      <c r="T37" s="10">
        <v>31</v>
      </c>
      <c r="U37" s="10">
        <v>50</v>
      </c>
      <c r="V37" s="10">
        <v>74</v>
      </c>
      <c r="W37" s="10">
        <v>78</v>
      </c>
      <c r="X37" s="10">
        <v>85</v>
      </c>
      <c r="Y37" s="10">
        <v>103</v>
      </c>
      <c r="Z37" s="10">
        <v>155</v>
      </c>
      <c r="AA37" s="12">
        <v>127</v>
      </c>
      <c r="AB37" s="12">
        <v>156</v>
      </c>
      <c r="AC37" s="12">
        <v>162</v>
      </c>
      <c r="AD37" s="12">
        <v>164</v>
      </c>
      <c r="AE37" s="11">
        <f>AD37</f>
        <v>164</v>
      </c>
      <c r="AF37" s="12">
        <v>8</v>
      </c>
      <c r="AG37" s="12">
        <v>14</v>
      </c>
      <c r="AH37" s="12">
        <v>20</v>
      </c>
      <c r="AI37" s="12">
        <v>30</v>
      </c>
      <c r="AJ37" s="12">
        <v>38</v>
      </c>
      <c r="AK37" s="12">
        <v>58</v>
      </c>
      <c r="AL37" s="12">
        <v>70</v>
      </c>
      <c r="AM37" s="12">
        <v>76</v>
      </c>
      <c r="AN37" s="12">
        <v>86</v>
      </c>
      <c r="AO37" s="12">
        <v>92</v>
      </c>
      <c r="AP37" s="12">
        <v>98</v>
      </c>
      <c r="AQ37" s="12">
        <v>110</v>
      </c>
      <c r="AR37" s="11">
        <f>AQ37</f>
        <v>110</v>
      </c>
      <c r="AS37" s="12">
        <v>13</v>
      </c>
      <c r="AT37" s="12">
        <v>23</v>
      </c>
    </row>
    <row r="38" spans="2:46" ht="15" customHeight="1">
      <c r="B38" s="125" t="s">
        <v>14</v>
      </c>
      <c r="C38" s="126"/>
      <c r="D38" s="88" t="s">
        <v>76</v>
      </c>
      <c r="E38" s="89"/>
      <c r="F38" s="28" t="s">
        <v>2</v>
      </c>
      <c r="G38" s="28" t="s">
        <v>2</v>
      </c>
      <c r="H38" s="28" t="s">
        <v>2</v>
      </c>
      <c r="I38" s="28" t="s">
        <v>2</v>
      </c>
      <c r="J38" s="28" t="s">
        <v>2</v>
      </c>
      <c r="K38" s="28" t="s">
        <v>2</v>
      </c>
      <c r="L38" s="28">
        <v>1027804</v>
      </c>
      <c r="M38" s="28">
        <v>1045005</v>
      </c>
      <c r="N38" s="28">
        <v>1065309</v>
      </c>
      <c r="O38" s="28">
        <v>1075390</v>
      </c>
      <c r="P38" s="28">
        <v>1261715</v>
      </c>
      <c r="Q38" s="28">
        <v>1273755</v>
      </c>
      <c r="R38" s="29">
        <f>Q38</f>
        <v>1273755</v>
      </c>
      <c r="S38" s="28">
        <v>1331626</v>
      </c>
      <c r="T38" s="28">
        <v>1364444</v>
      </c>
      <c r="U38" s="28">
        <v>1431542</v>
      </c>
      <c r="V38" s="28">
        <v>1468651</v>
      </c>
      <c r="W38" s="28">
        <v>1484540</v>
      </c>
      <c r="X38" s="28">
        <v>1498952</v>
      </c>
      <c r="Y38" s="28">
        <v>1563224</v>
      </c>
      <c r="Z38" s="28">
        <v>1599028</v>
      </c>
      <c r="AA38" s="30">
        <v>1614747</v>
      </c>
      <c r="AB38" s="30">
        <v>1643715</v>
      </c>
      <c r="AC38" s="30">
        <v>1680364</v>
      </c>
      <c r="AD38" s="30">
        <v>1756583</v>
      </c>
      <c r="AE38" s="29">
        <f>AD38</f>
        <v>1756583</v>
      </c>
      <c r="AF38" s="30">
        <v>1800591</v>
      </c>
      <c r="AG38" s="30">
        <v>1826620</v>
      </c>
      <c r="AH38" s="30">
        <v>1848770</v>
      </c>
      <c r="AI38" s="30">
        <v>1873705</v>
      </c>
      <c r="AJ38" s="30">
        <v>1914250</v>
      </c>
      <c r="AK38" s="30">
        <v>1932964</v>
      </c>
      <c r="AL38" s="28">
        <v>1978112</v>
      </c>
      <c r="AM38" s="28">
        <v>1993127</v>
      </c>
      <c r="AN38" s="28">
        <v>2040239</v>
      </c>
      <c r="AO38" s="28">
        <v>2079369</v>
      </c>
      <c r="AP38" s="28">
        <v>2098230</v>
      </c>
      <c r="AQ38" s="28">
        <v>2112301</v>
      </c>
      <c r="AR38" s="29">
        <f>AQ38</f>
        <v>2112301</v>
      </c>
      <c r="AS38" s="30">
        <v>2149629</v>
      </c>
      <c r="AT38" s="30">
        <v>2385545</v>
      </c>
    </row>
    <row r="39" spans="2:46" ht="15" customHeight="1">
      <c r="B39" s="127" t="s">
        <v>15</v>
      </c>
      <c r="C39" s="128"/>
      <c r="D39" s="93" t="s">
        <v>77</v>
      </c>
      <c r="E39" s="94"/>
      <c r="F39" s="31" t="s">
        <v>2</v>
      </c>
      <c r="G39" s="31" t="s">
        <v>2</v>
      </c>
      <c r="H39" s="31" t="s">
        <v>2</v>
      </c>
      <c r="I39" s="31" t="s">
        <v>2</v>
      </c>
      <c r="J39" s="31" t="s">
        <v>2</v>
      </c>
      <c r="K39" s="31" t="s">
        <v>2</v>
      </c>
      <c r="L39" s="31" t="s">
        <v>2</v>
      </c>
      <c r="M39" s="31" t="s">
        <v>2</v>
      </c>
      <c r="N39" s="31" t="s">
        <v>2</v>
      </c>
      <c r="O39" s="31" t="s">
        <v>2</v>
      </c>
      <c r="P39" s="31" t="s">
        <v>2</v>
      </c>
      <c r="Q39" s="31" t="s">
        <v>2</v>
      </c>
      <c r="R39" s="32" t="s">
        <v>2</v>
      </c>
      <c r="S39" s="31">
        <v>6</v>
      </c>
      <c r="T39" s="31">
        <v>11</v>
      </c>
      <c r="U39" s="31">
        <v>18</v>
      </c>
      <c r="V39" s="31">
        <v>24</v>
      </c>
      <c r="W39" s="31">
        <v>42</v>
      </c>
      <c r="X39" s="31">
        <v>68</v>
      </c>
      <c r="Y39" s="31">
        <v>77</v>
      </c>
      <c r="Z39" s="31">
        <v>82</v>
      </c>
      <c r="AA39" s="33">
        <v>87</v>
      </c>
      <c r="AB39" s="33">
        <v>98</v>
      </c>
      <c r="AC39" s="33">
        <v>110</v>
      </c>
      <c r="AD39" s="33">
        <v>144</v>
      </c>
      <c r="AE39" s="32">
        <f>AD39</f>
        <v>144</v>
      </c>
      <c r="AF39" s="33">
        <v>2</v>
      </c>
      <c r="AG39" s="33">
        <v>5</v>
      </c>
      <c r="AH39" s="33">
        <v>17</v>
      </c>
      <c r="AI39" s="33">
        <v>26</v>
      </c>
      <c r="AJ39" s="33">
        <v>43</v>
      </c>
      <c r="AK39" s="33">
        <v>92</v>
      </c>
      <c r="AL39" s="33">
        <v>101</v>
      </c>
      <c r="AM39" s="33">
        <v>107</v>
      </c>
      <c r="AN39" s="33">
        <v>110</v>
      </c>
      <c r="AO39" s="33">
        <v>118</v>
      </c>
      <c r="AP39" s="33">
        <v>126</v>
      </c>
      <c r="AQ39" s="33">
        <v>162</v>
      </c>
      <c r="AR39" s="32">
        <f>AQ39</f>
        <v>162</v>
      </c>
      <c r="AS39" s="33">
        <v>2</v>
      </c>
      <c r="AT39" s="33">
        <v>5</v>
      </c>
    </row>
    <row r="40" spans="2:46" ht="15" customHeight="1">
      <c r="B40" s="121" t="s">
        <v>16</v>
      </c>
      <c r="C40" s="122"/>
      <c r="D40" s="95" t="s">
        <v>78</v>
      </c>
      <c r="E40" s="96"/>
      <c r="F40" s="17">
        <v>52</v>
      </c>
      <c r="G40" s="17">
        <v>55</v>
      </c>
      <c r="H40" s="17">
        <v>58</v>
      </c>
      <c r="I40" s="17">
        <v>59</v>
      </c>
      <c r="J40" s="17">
        <v>60</v>
      </c>
      <c r="K40" s="17">
        <v>67</v>
      </c>
      <c r="L40" s="17">
        <v>72</v>
      </c>
      <c r="M40" s="17">
        <v>74</v>
      </c>
      <c r="N40" s="17">
        <v>77</v>
      </c>
      <c r="O40" s="17">
        <v>79</v>
      </c>
      <c r="P40" s="17">
        <v>81</v>
      </c>
      <c r="Q40" s="17">
        <v>93</v>
      </c>
      <c r="R40" s="20">
        <v>93</v>
      </c>
      <c r="S40" s="17">
        <v>95</v>
      </c>
      <c r="T40" s="17">
        <v>96</v>
      </c>
      <c r="U40" s="17">
        <v>98</v>
      </c>
      <c r="V40" s="17">
        <v>99</v>
      </c>
      <c r="W40" s="17">
        <v>103</v>
      </c>
      <c r="X40" s="17">
        <v>108</v>
      </c>
      <c r="Y40" s="17">
        <v>110</v>
      </c>
      <c r="Z40" s="17">
        <v>114</v>
      </c>
      <c r="AA40" s="19">
        <v>116</v>
      </c>
      <c r="AB40" s="19">
        <v>119</v>
      </c>
      <c r="AC40" s="19">
        <v>123</v>
      </c>
      <c r="AD40" s="19">
        <v>128</v>
      </c>
      <c r="AE40" s="20">
        <f>AD40</f>
        <v>128</v>
      </c>
      <c r="AF40" s="19">
        <v>129</v>
      </c>
      <c r="AG40" s="19">
        <v>130</v>
      </c>
      <c r="AH40" s="19">
        <v>134</v>
      </c>
      <c r="AI40" s="19">
        <v>135</v>
      </c>
      <c r="AJ40" s="19">
        <v>136</v>
      </c>
      <c r="AK40" s="19">
        <v>151</v>
      </c>
      <c r="AL40" s="19">
        <v>152</v>
      </c>
      <c r="AM40" s="19">
        <v>154</v>
      </c>
      <c r="AN40" s="19">
        <v>155</v>
      </c>
      <c r="AO40" s="19">
        <v>156</v>
      </c>
      <c r="AP40" s="19">
        <v>157</v>
      </c>
      <c r="AQ40" s="19">
        <v>165</v>
      </c>
      <c r="AR40" s="20">
        <f>AQ40</f>
        <v>165</v>
      </c>
      <c r="AS40" s="19">
        <v>166</v>
      </c>
      <c r="AT40" s="19">
        <v>167</v>
      </c>
    </row>
    <row r="41" spans="2:46" ht="15" customHeight="1">
      <c r="B41" s="73"/>
      <c r="C41" s="74" t="s">
        <v>17</v>
      </c>
      <c r="D41" s="62"/>
      <c r="E41" s="63" t="s">
        <v>74</v>
      </c>
      <c r="F41" s="21">
        <v>2</v>
      </c>
      <c r="G41" s="21">
        <v>3</v>
      </c>
      <c r="H41" s="21">
        <v>3</v>
      </c>
      <c r="I41" s="21">
        <v>1</v>
      </c>
      <c r="J41" s="21">
        <v>1</v>
      </c>
      <c r="K41" s="21">
        <v>7</v>
      </c>
      <c r="L41" s="21">
        <v>5</v>
      </c>
      <c r="M41" s="21">
        <v>2</v>
      </c>
      <c r="N41" s="21">
        <v>3</v>
      </c>
      <c r="O41" s="21">
        <v>2</v>
      </c>
      <c r="P41" s="21">
        <v>2</v>
      </c>
      <c r="Q41" s="21">
        <v>12</v>
      </c>
      <c r="R41" s="22" t="s">
        <v>2</v>
      </c>
      <c r="S41" s="21">
        <v>2</v>
      </c>
      <c r="T41" s="21">
        <v>1</v>
      </c>
      <c r="U41" s="21">
        <v>2</v>
      </c>
      <c r="V41" s="21">
        <v>1</v>
      </c>
      <c r="W41" s="21">
        <v>4</v>
      </c>
      <c r="X41" s="21">
        <v>5</v>
      </c>
      <c r="Y41" s="21">
        <v>2</v>
      </c>
      <c r="Z41" s="21">
        <v>4</v>
      </c>
      <c r="AA41" s="23">
        <v>2</v>
      </c>
      <c r="AB41" s="23">
        <v>3</v>
      </c>
      <c r="AC41" s="23">
        <v>4</v>
      </c>
      <c r="AD41" s="23">
        <v>5</v>
      </c>
      <c r="AE41" s="22" t="s">
        <v>2</v>
      </c>
      <c r="AF41" s="23">
        <v>1</v>
      </c>
      <c r="AG41" s="23">
        <v>1</v>
      </c>
      <c r="AH41" s="23">
        <v>4</v>
      </c>
      <c r="AI41" s="23">
        <v>1</v>
      </c>
      <c r="AJ41" s="23">
        <v>1</v>
      </c>
      <c r="AK41" s="23">
        <v>15</v>
      </c>
      <c r="AL41" s="23">
        <v>1</v>
      </c>
      <c r="AM41" s="23">
        <v>2</v>
      </c>
      <c r="AN41" s="23">
        <v>1</v>
      </c>
      <c r="AO41" s="23">
        <v>1</v>
      </c>
      <c r="AP41" s="23">
        <v>1</v>
      </c>
      <c r="AQ41" s="23">
        <v>8</v>
      </c>
      <c r="AR41" s="22" t="s">
        <v>0</v>
      </c>
      <c r="AS41" s="23">
        <v>1</v>
      </c>
      <c r="AT41" s="23">
        <v>1</v>
      </c>
    </row>
    <row r="42" spans="2:46" ht="15" customHeight="1">
      <c r="B42" s="25"/>
      <c r="C42" s="25"/>
      <c r="D42" s="25"/>
      <c r="E42" s="25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4"/>
      <c r="AS42" s="25"/>
      <c r="AT42" s="25"/>
    </row>
    <row r="43" spans="2:46" ht="15" customHeight="1">
      <c r="B43" s="25" t="s">
        <v>6</v>
      </c>
      <c r="C43" s="25"/>
      <c r="D43" s="25"/>
      <c r="E43" s="25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4"/>
      <c r="AS43" s="25"/>
      <c r="AT43" s="25"/>
    </row>
    <row r="44" spans="2:46" ht="15" customHeight="1">
      <c r="B44" s="25" t="s">
        <v>103</v>
      </c>
      <c r="C44" s="25"/>
      <c r="D44" s="53"/>
      <c r="E44" s="25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4"/>
      <c r="AS44" s="25"/>
      <c r="AT44" s="25"/>
    </row>
    <row r="45" spans="2:46" ht="24.75" customHeight="1">
      <c r="B45" s="103"/>
      <c r="C45" s="104"/>
      <c r="D45" s="103"/>
      <c r="E45" s="104"/>
      <c r="F45" s="82" t="s">
        <v>31</v>
      </c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4"/>
      <c r="R45" s="4" t="s">
        <v>32</v>
      </c>
      <c r="S45" s="82" t="s">
        <v>33</v>
      </c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4"/>
      <c r="AE45" s="4" t="s">
        <v>34</v>
      </c>
      <c r="AF45" s="85" t="s">
        <v>35</v>
      </c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79" t="s">
        <v>124</v>
      </c>
      <c r="AS45" s="135" t="s">
        <v>125</v>
      </c>
      <c r="AT45" s="135"/>
    </row>
    <row r="46" spans="2:46" ht="15" customHeight="1">
      <c r="B46" s="105"/>
      <c r="C46" s="106"/>
      <c r="D46" s="105"/>
      <c r="E46" s="106"/>
      <c r="F46" s="5" t="s">
        <v>49</v>
      </c>
      <c r="G46" s="5" t="s">
        <v>50</v>
      </c>
      <c r="H46" s="5" t="s">
        <v>51</v>
      </c>
      <c r="I46" s="5" t="s">
        <v>52</v>
      </c>
      <c r="J46" s="5" t="s">
        <v>53</v>
      </c>
      <c r="K46" s="5" t="s">
        <v>54</v>
      </c>
      <c r="L46" s="5" t="s">
        <v>55</v>
      </c>
      <c r="M46" s="5" t="s">
        <v>56</v>
      </c>
      <c r="N46" s="5" t="s">
        <v>57</v>
      </c>
      <c r="O46" s="5" t="s">
        <v>58</v>
      </c>
      <c r="P46" s="5" t="s">
        <v>59</v>
      </c>
      <c r="Q46" s="5" t="s">
        <v>60</v>
      </c>
      <c r="R46" s="6" t="s">
        <v>48</v>
      </c>
      <c r="S46" s="5" t="s">
        <v>61</v>
      </c>
      <c r="T46" s="5" t="s">
        <v>62</v>
      </c>
      <c r="U46" s="5" t="s">
        <v>63</v>
      </c>
      <c r="V46" s="5" t="s">
        <v>64</v>
      </c>
      <c r="W46" s="5" t="s">
        <v>53</v>
      </c>
      <c r="X46" s="5" t="s">
        <v>54</v>
      </c>
      <c r="Y46" s="5" t="s">
        <v>55</v>
      </c>
      <c r="Z46" s="5" t="s">
        <v>56</v>
      </c>
      <c r="AA46" s="5" t="s">
        <v>57</v>
      </c>
      <c r="AB46" s="5" t="s">
        <v>58</v>
      </c>
      <c r="AC46" s="5" t="s">
        <v>59</v>
      </c>
      <c r="AD46" s="5" t="s">
        <v>60</v>
      </c>
      <c r="AE46" s="6" t="s">
        <v>48</v>
      </c>
      <c r="AF46" s="5" t="s">
        <v>61</v>
      </c>
      <c r="AG46" s="5" t="s">
        <v>62</v>
      </c>
      <c r="AH46" s="5" t="s">
        <v>63</v>
      </c>
      <c r="AI46" s="5" t="s">
        <v>64</v>
      </c>
      <c r="AJ46" s="5" t="s">
        <v>53</v>
      </c>
      <c r="AK46" s="5" t="s">
        <v>54</v>
      </c>
      <c r="AL46" s="5" t="s">
        <v>55</v>
      </c>
      <c r="AM46" s="5" t="s">
        <v>56</v>
      </c>
      <c r="AN46" s="5" t="s">
        <v>113</v>
      </c>
      <c r="AO46" s="5" t="s">
        <v>115</v>
      </c>
      <c r="AP46" s="5" t="s">
        <v>116</v>
      </c>
      <c r="AQ46" s="5" t="s">
        <v>118</v>
      </c>
      <c r="AR46" s="6" t="s">
        <v>48</v>
      </c>
      <c r="AS46" s="5" t="s">
        <v>61</v>
      </c>
      <c r="AT46" s="5" t="s">
        <v>62</v>
      </c>
    </row>
    <row r="47" spans="2:46" ht="15" customHeight="1">
      <c r="B47" s="121" t="s">
        <v>18</v>
      </c>
      <c r="C47" s="122"/>
      <c r="D47" s="95" t="s">
        <v>79</v>
      </c>
      <c r="E47" s="96"/>
      <c r="F47" s="17">
        <v>5</v>
      </c>
      <c r="G47" s="17">
        <v>6</v>
      </c>
      <c r="H47" s="17">
        <v>27</v>
      </c>
      <c r="I47" s="34">
        <v>29</v>
      </c>
      <c r="J47" s="17">
        <v>39</v>
      </c>
      <c r="K47" s="17">
        <v>119</v>
      </c>
      <c r="L47" s="17">
        <v>6</v>
      </c>
      <c r="M47" s="17">
        <v>5</v>
      </c>
      <c r="N47" s="34">
        <v>5</v>
      </c>
      <c r="O47" s="17">
        <v>1</v>
      </c>
      <c r="P47" s="17">
        <v>2</v>
      </c>
      <c r="Q47" s="17">
        <v>38</v>
      </c>
      <c r="R47" s="20">
        <v>282</v>
      </c>
      <c r="S47" s="17">
        <v>8</v>
      </c>
      <c r="T47" s="17">
        <v>6</v>
      </c>
      <c r="U47" s="17">
        <v>42</v>
      </c>
      <c r="V47" s="34">
        <v>44</v>
      </c>
      <c r="W47" s="17">
        <v>54</v>
      </c>
      <c r="X47" s="17">
        <v>133</v>
      </c>
      <c r="Y47" s="17">
        <v>5</v>
      </c>
      <c r="Z47" s="17">
        <v>6</v>
      </c>
      <c r="AA47" s="35">
        <v>2</v>
      </c>
      <c r="AB47" s="19">
        <v>2</v>
      </c>
      <c r="AC47" s="19">
        <v>5</v>
      </c>
      <c r="AD47" s="19">
        <v>36</v>
      </c>
      <c r="AE47" s="20">
        <f>SUM(S47:AD47)</f>
        <v>343</v>
      </c>
      <c r="AF47" s="19">
        <v>9</v>
      </c>
      <c r="AG47" s="19">
        <v>26</v>
      </c>
      <c r="AH47" s="19">
        <v>67</v>
      </c>
      <c r="AI47" s="19">
        <v>53</v>
      </c>
      <c r="AJ47" s="19">
        <v>74</v>
      </c>
      <c r="AK47" s="19">
        <v>151</v>
      </c>
      <c r="AL47" s="19">
        <v>7</v>
      </c>
      <c r="AM47" s="19">
        <v>9</v>
      </c>
      <c r="AN47" s="19">
        <v>2</v>
      </c>
      <c r="AO47" s="19">
        <v>4</v>
      </c>
      <c r="AP47" s="19">
        <v>7</v>
      </c>
      <c r="AQ47" s="19">
        <v>59</v>
      </c>
      <c r="AR47" s="20">
        <f>SUM(AF47:AQ47)</f>
        <v>468</v>
      </c>
      <c r="AS47" s="19">
        <v>9</v>
      </c>
      <c r="AT47" s="19">
        <v>23</v>
      </c>
    </row>
    <row r="48" spans="2:46" ht="15" customHeight="1">
      <c r="B48" s="125" t="s">
        <v>19</v>
      </c>
      <c r="C48" s="126"/>
      <c r="D48" s="88" t="s">
        <v>80</v>
      </c>
      <c r="E48" s="89"/>
      <c r="F48" s="31">
        <v>5</v>
      </c>
      <c r="G48" s="31">
        <v>11</v>
      </c>
      <c r="H48" s="31">
        <v>38</v>
      </c>
      <c r="I48" s="31">
        <v>67</v>
      </c>
      <c r="J48" s="31">
        <v>106</v>
      </c>
      <c r="K48" s="31">
        <v>225</v>
      </c>
      <c r="L48" s="31">
        <v>231</v>
      </c>
      <c r="M48" s="31">
        <v>236</v>
      </c>
      <c r="N48" s="31">
        <v>241</v>
      </c>
      <c r="O48" s="31">
        <v>242</v>
      </c>
      <c r="P48" s="31">
        <v>244</v>
      </c>
      <c r="Q48" s="31">
        <v>282</v>
      </c>
      <c r="R48" s="32">
        <f>Q48</f>
        <v>282</v>
      </c>
      <c r="S48" s="31">
        <v>8</v>
      </c>
      <c r="T48" s="31">
        <v>14</v>
      </c>
      <c r="U48" s="31">
        <v>56</v>
      </c>
      <c r="V48" s="36">
        <v>100</v>
      </c>
      <c r="W48" s="31">
        <v>154</v>
      </c>
      <c r="X48" s="31">
        <v>287</v>
      </c>
      <c r="Y48" s="31">
        <v>292</v>
      </c>
      <c r="Z48" s="31">
        <v>298</v>
      </c>
      <c r="AA48" s="37">
        <v>300</v>
      </c>
      <c r="AB48" s="33">
        <v>302</v>
      </c>
      <c r="AC48" s="33">
        <v>307</v>
      </c>
      <c r="AD48" s="33">
        <v>343</v>
      </c>
      <c r="AE48" s="32">
        <f>AD48</f>
        <v>343</v>
      </c>
      <c r="AF48" s="33">
        <v>9</v>
      </c>
      <c r="AG48" s="33">
        <v>35</v>
      </c>
      <c r="AH48" s="33">
        <v>102</v>
      </c>
      <c r="AI48" s="33">
        <v>155</v>
      </c>
      <c r="AJ48" s="33">
        <v>229</v>
      </c>
      <c r="AK48" s="33">
        <v>380</v>
      </c>
      <c r="AL48" s="33">
        <v>387</v>
      </c>
      <c r="AM48" s="33">
        <v>396</v>
      </c>
      <c r="AN48" s="33">
        <v>398</v>
      </c>
      <c r="AO48" s="33">
        <v>402</v>
      </c>
      <c r="AP48" s="33">
        <v>409</v>
      </c>
      <c r="AQ48" s="33">
        <v>468</v>
      </c>
      <c r="AR48" s="32">
        <f>AQ48</f>
        <v>468</v>
      </c>
      <c r="AS48" s="33">
        <v>9</v>
      </c>
      <c r="AT48" s="33">
        <v>32</v>
      </c>
    </row>
    <row r="49" spans="2:46" ht="15" customHeight="1">
      <c r="B49" s="129" t="s">
        <v>8</v>
      </c>
      <c r="C49" s="130"/>
      <c r="D49" s="101" t="s">
        <v>81</v>
      </c>
      <c r="E49" s="102"/>
      <c r="F49" s="38">
        <v>1</v>
      </c>
      <c r="G49" s="38">
        <v>-10</v>
      </c>
      <c r="H49" s="38">
        <v>1</v>
      </c>
      <c r="I49" s="38">
        <v>10</v>
      </c>
      <c r="J49" s="38">
        <v>5</v>
      </c>
      <c r="K49" s="38">
        <v>53</v>
      </c>
      <c r="L49" s="38">
        <v>52</v>
      </c>
      <c r="M49" s="38">
        <v>56</v>
      </c>
      <c r="N49" s="38">
        <v>57</v>
      </c>
      <c r="O49" s="38">
        <v>53</v>
      </c>
      <c r="P49" s="38">
        <v>53</v>
      </c>
      <c r="Q49" s="38">
        <v>66</v>
      </c>
      <c r="R49" s="39">
        <f>Q49</f>
        <v>66</v>
      </c>
      <c r="S49" s="38">
        <v>3</v>
      </c>
      <c r="T49" s="38">
        <v>3</v>
      </c>
      <c r="U49" s="38">
        <v>18</v>
      </c>
      <c r="V49" s="38">
        <v>33</v>
      </c>
      <c r="W49" s="38">
        <v>48</v>
      </c>
      <c r="X49" s="38">
        <v>62</v>
      </c>
      <c r="Y49" s="38">
        <v>61</v>
      </c>
      <c r="Z49" s="38">
        <v>62</v>
      </c>
      <c r="AA49" s="38">
        <v>59</v>
      </c>
      <c r="AB49" s="38">
        <v>60</v>
      </c>
      <c r="AC49" s="38">
        <v>63</v>
      </c>
      <c r="AD49" s="40">
        <v>61</v>
      </c>
      <c r="AE49" s="39">
        <f>AD49</f>
        <v>61</v>
      </c>
      <c r="AF49" s="40">
        <v>1</v>
      </c>
      <c r="AG49" s="40">
        <v>21</v>
      </c>
      <c r="AH49" s="40">
        <v>46</v>
      </c>
      <c r="AI49" s="40">
        <v>55</v>
      </c>
      <c r="AJ49" s="40">
        <v>75</v>
      </c>
      <c r="AK49" s="40">
        <v>93</v>
      </c>
      <c r="AL49" s="40">
        <v>95</v>
      </c>
      <c r="AM49" s="40">
        <v>98</v>
      </c>
      <c r="AN49" s="40">
        <v>98</v>
      </c>
      <c r="AO49" s="40">
        <v>100</v>
      </c>
      <c r="AP49" s="40">
        <v>102</v>
      </c>
      <c r="AQ49" s="40">
        <v>125</v>
      </c>
      <c r="AR49" s="39">
        <f>AQ49</f>
        <v>125</v>
      </c>
      <c r="AS49" s="23">
        <v>0</v>
      </c>
      <c r="AT49" s="23">
        <v>-3</v>
      </c>
    </row>
    <row r="50" spans="2:46" ht="15" customHeight="1">
      <c r="B50" s="121" t="s">
        <v>98</v>
      </c>
      <c r="C50" s="122"/>
      <c r="D50" s="95" t="s">
        <v>82</v>
      </c>
      <c r="E50" s="96"/>
      <c r="F50" s="17">
        <v>153</v>
      </c>
      <c r="G50" s="17">
        <v>170</v>
      </c>
      <c r="H50" s="17">
        <v>160</v>
      </c>
      <c r="I50" s="34">
        <v>151</v>
      </c>
      <c r="J50" s="17">
        <v>126</v>
      </c>
      <c r="K50" s="17">
        <v>24</v>
      </c>
      <c r="L50" s="17">
        <v>26</v>
      </c>
      <c r="M50" s="17">
        <v>30</v>
      </c>
      <c r="N50" s="34">
        <v>55</v>
      </c>
      <c r="O50" s="17">
        <v>109</v>
      </c>
      <c r="P50" s="17">
        <v>155</v>
      </c>
      <c r="Q50" s="17">
        <v>151</v>
      </c>
      <c r="R50" s="20">
        <f>Q50</f>
        <v>151</v>
      </c>
      <c r="S50" s="17">
        <v>191</v>
      </c>
      <c r="T50" s="17">
        <v>223</v>
      </c>
      <c r="U50" s="17">
        <v>212</v>
      </c>
      <c r="V50" s="34">
        <v>181</v>
      </c>
      <c r="W50" s="17">
        <v>136</v>
      </c>
      <c r="X50" s="17">
        <v>14</v>
      </c>
      <c r="Y50" s="17">
        <v>22</v>
      </c>
      <c r="Z50" s="17">
        <v>40</v>
      </c>
      <c r="AA50" s="35">
        <v>85</v>
      </c>
      <c r="AB50" s="19">
        <v>140</v>
      </c>
      <c r="AC50" s="19">
        <v>187</v>
      </c>
      <c r="AD50" s="19">
        <v>195</v>
      </c>
      <c r="AE50" s="20">
        <f>AD50</f>
        <v>195</v>
      </c>
      <c r="AF50" s="19">
        <v>235</v>
      </c>
      <c r="AG50" s="19">
        <v>280</v>
      </c>
      <c r="AH50" s="19">
        <v>235</v>
      </c>
      <c r="AI50" s="19">
        <v>207</v>
      </c>
      <c r="AJ50" s="19">
        <v>149</v>
      </c>
      <c r="AK50" s="19">
        <v>19</v>
      </c>
      <c r="AL50" s="19">
        <v>25</v>
      </c>
      <c r="AM50" s="19">
        <v>43</v>
      </c>
      <c r="AN50" s="19">
        <v>98</v>
      </c>
      <c r="AO50" s="19">
        <v>154</v>
      </c>
      <c r="AP50" s="19">
        <v>204</v>
      </c>
      <c r="AQ50" s="19">
        <v>187</v>
      </c>
      <c r="AR50" s="20">
        <f>AQ50</f>
        <v>187</v>
      </c>
      <c r="AS50" s="19">
        <v>209</v>
      </c>
      <c r="AT50" s="19">
        <v>259</v>
      </c>
    </row>
    <row r="51" spans="2:46" ht="15" customHeight="1">
      <c r="B51" s="129" t="s">
        <v>8</v>
      </c>
      <c r="C51" s="130"/>
      <c r="D51" s="101" t="s">
        <v>81</v>
      </c>
      <c r="E51" s="102"/>
      <c r="F51" s="21">
        <v>37</v>
      </c>
      <c r="G51" s="21">
        <v>57</v>
      </c>
      <c r="H51" s="21">
        <v>49</v>
      </c>
      <c r="I51" s="21">
        <v>40</v>
      </c>
      <c r="J51" s="21">
        <v>49</v>
      </c>
      <c r="K51" s="21">
        <v>11</v>
      </c>
      <c r="L51" s="21">
        <v>11</v>
      </c>
      <c r="M51" s="21">
        <v>6</v>
      </c>
      <c r="N51" s="21">
        <v>20</v>
      </c>
      <c r="O51" s="21">
        <v>37</v>
      </c>
      <c r="P51" s="21">
        <v>49</v>
      </c>
      <c r="Q51" s="21">
        <v>28</v>
      </c>
      <c r="R51" s="22">
        <f>Q51</f>
        <v>28</v>
      </c>
      <c r="S51" s="21">
        <v>38</v>
      </c>
      <c r="T51" s="21">
        <v>53</v>
      </c>
      <c r="U51" s="21">
        <v>52</v>
      </c>
      <c r="V51" s="21">
        <v>30</v>
      </c>
      <c r="W51" s="21">
        <v>10</v>
      </c>
      <c r="X51" s="21">
        <v>-10</v>
      </c>
      <c r="Y51" s="21">
        <v>-4</v>
      </c>
      <c r="Z51" s="21">
        <v>10</v>
      </c>
      <c r="AA51" s="21">
        <v>30</v>
      </c>
      <c r="AB51" s="23">
        <v>31</v>
      </c>
      <c r="AC51" s="23">
        <v>32</v>
      </c>
      <c r="AD51" s="23">
        <v>44</v>
      </c>
      <c r="AE51" s="22">
        <f>AD51</f>
        <v>44</v>
      </c>
      <c r="AF51" s="23">
        <v>44</v>
      </c>
      <c r="AG51" s="23">
        <v>57</v>
      </c>
      <c r="AH51" s="23">
        <v>23</v>
      </c>
      <c r="AI51" s="23">
        <v>26</v>
      </c>
      <c r="AJ51" s="23">
        <v>13</v>
      </c>
      <c r="AK51" s="23">
        <v>5</v>
      </c>
      <c r="AL51" s="23">
        <v>3</v>
      </c>
      <c r="AM51" s="23">
        <v>3</v>
      </c>
      <c r="AN51" s="23">
        <v>13</v>
      </c>
      <c r="AO51" s="23">
        <v>14</v>
      </c>
      <c r="AP51" s="23">
        <v>17</v>
      </c>
      <c r="AQ51" s="23">
        <v>-8</v>
      </c>
      <c r="AR51" s="22">
        <f>AQ51</f>
        <v>-8</v>
      </c>
      <c r="AS51" s="23">
        <v>-26</v>
      </c>
      <c r="AT51" s="23">
        <v>-21</v>
      </c>
    </row>
    <row r="52" spans="2:46" ht="15" customHeight="1">
      <c r="B52" s="25"/>
      <c r="C52" s="25"/>
      <c r="D52" s="25"/>
      <c r="E52" s="25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4"/>
      <c r="AS52" s="25"/>
      <c r="AT52" s="25"/>
    </row>
    <row r="53" spans="2:46" ht="15" customHeight="1">
      <c r="B53" s="25" t="s">
        <v>109</v>
      </c>
      <c r="C53" s="25"/>
      <c r="D53" s="25"/>
      <c r="E53" s="25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4"/>
      <c r="AS53" s="25"/>
      <c r="AT53" s="25"/>
    </row>
    <row r="54" spans="2:46" ht="15" customHeight="1">
      <c r="B54" s="25" t="s">
        <v>104</v>
      </c>
      <c r="C54" s="25"/>
      <c r="D54" s="53"/>
      <c r="E54" s="25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4"/>
      <c r="AS54" s="25"/>
      <c r="AT54" s="25"/>
    </row>
    <row r="55" spans="2:46" ht="24.75" customHeight="1">
      <c r="B55" s="97"/>
      <c r="C55" s="98"/>
      <c r="D55" s="97"/>
      <c r="E55" s="98"/>
      <c r="F55" s="82" t="s">
        <v>31</v>
      </c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4"/>
      <c r="R55" s="4" t="s">
        <v>32</v>
      </c>
      <c r="S55" s="82" t="s">
        <v>33</v>
      </c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4"/>
      <c r="AE55" s="4" t="s">
        <v>34</v>
      </c>
      <c r="AF55" s="85" t="s">
        <v>35</v>
      </c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79" t="s">
        <v>124</v>
      </c>
      <c r="AS55" s="135" t="s">
        <v>125</v>
      </c>
      <c r="AT55" s="135"/>
    </row>
    <row r="56" spans="2:46" ht="15" customHeight="1">
      <c r="B56" s="99"/>
      <c r="C56" s="100"/>
      <c r="D56" s="99"/>
      <c r="E56" s="100"/>
      <c r="F56" s="5" t="s">
        <v>49</v>
      </c>
      <c r="G56" s="5" t="s">
        <v>50</v>
      </c>
      <c r="H56" s="5" t="s">
        <v>51</v>
      </c>
      <c r="I56" s="5" t="s">
        <v>52</v>
      </c>
      <c r="J56" s="5" t="s">
        <v>53</v>
      </c>
      <c r="K56" s="5" t="s">
        <v>54</v>
      </c>
      <c r="L56" s="5" t="s">
        <v>55</v>
      </c>
      <c r="M56" s="5" t="s">
        <v>56</v>
      </c>
      <c r="N56" s="5" t="s">
        <v>57</v>
      </c>
      <c r="O56" s="5" t="s">
        <v>58</v>
      </c>
      <c r="P56" s="5" t="s">
        <v>59</v>
      </c>
      <c r="Q56" s="5" t="s">
        <v>60</v>
      </c>
      <c r="R56" s="6" t="s">
        <v>48</v>
      </c>
      <c r="S56" s="5" t="s">
        <v>61</v>
      </c>
      <c r="T56" s="5" t="s">
        <v>62</v>
      </c>
      <c r="U56" s="5" t="s">
        <v>63</v>
      </c>
      <c r="V56" s="5" t="s">
        <v>64</v>
      </c>
      <c r="W56" s="5" t="s">
        <v>53</v>
      </c>
      <c r="X56" s="5" t="s">
        <v>54</v>
      </c>
      <c r="Y56" s="5" t="s">
        <v>55</v>
      </c>
      <c r="Z56" s="5" t="s">
        <v>56</v>
      </c>
      <c r="AA56" s="5" t="s">
        <v>57</v>
      </c>
      <c r="AB56" s="5" t="s">
        <v>58</v>
      </c>
      <c r="AC56" s="5" t="s">
        <v>59</v>
      </c>
      <c r="AD56" s="5" t="s">
        <v>60</v>
      </c>
      <c r="AE56" s="6" t="s">
        <v>48</v>
      </c>
      <c r="AF56" s="5" t="s">
        <v>61</v>
      </c>
      <c r="AG56" s="5" t="s">
        <v>62</v>
      </c>
      <c r="AH56" s="5" t="s">
        <v>63</v>
      </c>
      <c r="AI56" s="5" t="s">
        <v>64</v>
      </c>
      <c r="AJ56" s="5" t="s">
        <v>53</v>
      </c>
      <c r="AK56" s="5" t="s">
        <v>54</v>
      </c>
      <c r="AL56" s="5" t="s">
        <v>55</v>
      </c>
      <c r="AM56" s="5" t="s">
        <v>56</v>
      </c>
      <c r="AN56" s="5" t="s">
        <v>113</v>
      </c>
      <c r="AO56" s="5" t="s">
        <v>115</v>
      </c>
      <c r="AP56" s="5" t="s">
        <v>116</v>
      </c>
      <c r="AQ56" s="5" t="s">
        <v>118</v>
      </c>
      <c r="AR56" s="6" t="s">
        <v>48</v>
      </c>
      <c r="AS56" s="5" t="s">
        <v>61</v>
      </c>
      <c r="AT56" s="5" t="s">
        <v>62</v>
      </c>
    </row>
    <row r="57" spans="2:46" ht="15" customHeight="1">
      <c r="B57" s="121" t="s">
        <v>20</v>
      </c>
      <c r="C57" s="122"/>
      <c r="D57" s="95" t="s">
        <v>83</v>
      </c>
      <c r="E57" s="96"/>
      <c r="F57" s="17" t="s">
        <v>2</v>
      </c>
      <c r="G57" s="17" t="s">
        <v>2</v>
      </c>
      <c r="H57" s="17" t="s">
        <v>2</v>
      </c>
      <c r="I57" s="17" t="s">
        <v>2</v>
      </c>
      <c r="J57" s="17" t="s">
        <v>2</v>
      </c>
      <c r="K57" s="17" t="s">
        <v>2</v>
      </c>
      <c r="L57" s="17" t="s">
        <v>2</v>
      </c>
      <c r="M57" s="17" t="s">
        <v>2</v>
      </c>
      <c r="N57" s="17" t="s">
        <v>2</v>
      </c>
      <c r="O57" s="17" t="s">
        <v>2</v>
      </c>
      <c r="P57" s="17" t="s">
        <v>2</v>
      </c>
      <c r="Q57" s="17" t="s">
        <v>2</v>
      </c>
      <c r="R57" s="20" t="s">
        <v>2</v>
      </c>
      <c r="S57" s="17">
        <v>189</v>
      </c>
      <c r="T57" s="17">
        <v>34</v>
      </c>
      <c r="U57" s="17">
        <v>62</v>
      </c>
      <c r="V57" s="34">
        <v>80</v>
      </c>
      <c r="W57" s="17">
        <v>107</v>
      </c>
      <c r="X57" s="17">
        <v>243</v>
      </c>
      <c r="Y57" s="17">
        <v>272</v>
      </c>
      <c r="Z57" s="17">
        <v>78</v>
      </c>
      <c r="AA57" s="35">
        <v>69</v>
      </c>
      <c r="AB57" s="19">
        <v>57</v>
      </c>
      <c r="AC57" s="19">
        <v>85</v>
      </c>
      <c r="AD57" s="19">
        <v>146</v>
      </c>
      <c r="AE57" s="18">
        <f>SUM(S57:AD57)</f>
        <v>1422</v>
      </c>
      <c r="AF57" s="19">
        <v>72</v>
      </c>
      <c r="AG57" s="19">
        <v>94</v>
      </c>
      <c r="AH57" s="19">
        <v>105</v>
      </c>
      <c r="AI57" s="19">
        <v>105</v>
      </c>
      <c r="AJ57" s="19">
        <v>212</v>
      </c>
      <c r="AK57" s="19">
        <v>552</v>
      </c>
      <c r="AL57" s="19">
        <v>221</v>
      </c>
      <c r="AM57" s="19">
        <v>68</v>
      </c>
      <c r="AN57" s="19">
        <v>96</v>
      </c>
      <c r="AO57" s="19">
        <v>104</v>
      </c>
      <c r="AP57" s="19">
        <v>108</v>
      </c>
      <c r="AQ57" s="19">
        <v>152</v>
      </c>
      <c r="AR57" s="18">
        <f>SUM(AF57:AQ57)</f>
        <v>1889</v>
      </c>
      <c r="AS57" s="19">
        <v>157</v>
      </c>
      <c r="AT57" s="19">
        <v>139</v>
      </c>
    </row>
    <row r="58" spans="2:46" ht="15" customHeight="1">
      <c r="B58" s="129" t="s">
        <v>99</v>
      </c>
      <c r="C58" s="130"/>
      <c r="D58" s="101" t="s">
        <v>84</v>
      </c>
      <c r="E58" s="102"/>
      <c r="F58" s="41" t="s">
        <v>2</v>
      </c>
      <c r="G58" s="41" t="s">
        <v>2</v>
      </c>
      <c r="H58" s="41" t="s">
        <v>2</v>
      </c>
      <c r="I58" s="41" t="s">
        <v>2</v>
      </c>
      <c r="J58" s="41" t="s">
        <v>2</v>
      </c>
      <c r="K58" s="41" t="s">
        <v>2</v>
      </c>
      <c r="L58" s="41" t="s">
        <v>2</v>
      </c>
      <c r="M58" s="41" t="s">
        <v>2</v>
      </c>
      <c r="N58" s="41" t="s">
        <v>2</v>
      </c>
      <c r="O58" s="41" t="s">
        <v>2</v>
      </c>
      <c r="P58" s="41" t="s">
        <v>2</v>
      </c>
      <c r="Q58" s="41" t="s">
        <v>2</v>
      </c>
      <c r="R58" s="42" t="s">
        <v>2</v>
      </c>
      <c r="S58" s="28" t="s">
        <v>0</v>
      </c>
      <c r="T58" s="28" t="s">
        <v>0</v>
      </c>
      <c r="U58" s="28" t="s">
        <v>0</v>
      </c>
      <c r="V58" s="28" t="s">
        <v>0</v>
      </c>
      <c r="W58" s="28" t="s">
        <v>0</v>
      </c>
      <c r="X58" s="28" t="s">
        <v>0</v>
      </c>
      <c r="Y58" s="28" t="s">
        <v>0</v>
      </c>
      <c r="Z58" s="28" t="s">
        <v>0</v>
      </c>
      <c r="AA58" s="30" t="s">
        <v>0</v>
      </c>
      <c r="AB58" s="30" t="s">
        <v>0</v>
      </c>
      <c r="AC58" s="30" t="s">
        <v>0</v>
      </c>
      <c r="AD58" s="30" t="s">
        <v>0</v>
      </c>
      <c r="AE58" s="42" t="s">
        <v>2</v>
      </c>
      <c r="AF58" s="43">
        <v>0.38100000000000001</v>
      </c>
      <c r="AG58" s="43">
        <v>2.7650000000000001</v>
      </c>
      <c r="AH58" s="43">
        <v>1.694</v>
      </c>
      <c r="AI58" s="43">
        <v>1.3129999999999999</v>
      </c>
      <c r="AJ58" s="43">
        <v>1.9810000000000001</v>
      </c>
      <c r="AK58" s="43">
        <v>2.2719999999999998</v>
      </c>
      <c r="AL58" s="43">
        <v>0.81299999999999994</v>
      </c>
      <c r="AM58" s="43">
        <v>0.872</v>
      </c>
      <c r="AN58" s="43">
        <v>1.391</v>
      </c>
      <c r="AO58" s="43">
        <v>1.825</v>
      </c>
      <c r="AP58" s="43">
        <v>1.2709999999999999</v>
      </c>
      <c r="AQ58" s="43">
        <v>1.0409999999999999</v>
      </c>
      <c r="AR58" s="42">
        <f>AR57/AE57</f>
        <v>1.3284106891701828</v>
      </c>
      <c r="AS58" s="43">
        <v>2.181</v>
      </c>
      <c r="AT58" s="43">
        <v>1.4790000000000001</v>
      </c>
    </row>
    <row r="59" spans="2:46" ht="15" customHeight="1">
      <c r="B59" s="125" t="s">
        <v>21</v>
      </c>
      <c r="C59" s="126"/>
      <c r="D59" s="88" t="s">
        <v>85</v>
      </c>
      <c r="E59" s="89"/>
      <c r="F59" s="17" t="s">
        <v>2</v>
      </c>
      <c r="G59" s="17" t="s">
        <v>2</v>
      </c>
      <c r="H59" s="17" t="s">
        <v>2</v>
      </c>
      <c r="I59" s="17" t="s">
        <v>2</v>
      </c>
      <c r="J59" s="17" t="s">
        <v>2</v>
      </c>
      <c r="K59" s="17" t="s">
        <v>2</v>
      </c>
      <c r="L59" s="17" t="s">
        <v>2</v>
      </c>
      <c r="M59" s="17" t="s">
        <v>2</v>
      </c>
      <c r="N59" s="17" t="s">
        <v>2</v>
      </c>
      <c r="O59" s="17" t="s">
        <v>2</v>
      </c>
      <c r="P59" s="44">
        <v>4</v>
      </c>
      <c r="Q59" s="44">
        <v>98</v>
      </c>
      <c r="R59" s="45">
        <v>102</v>
      </c>
      <c r="S59" s="44">
        <v>234</v>
      </c>
      <c r="T59" s="44">
        <v>534</v>
      </c>
      <c r="U59" s="44">
        <v>322</v>
      </c>
      <c r="V59" s="44">
        <v>269</v>
      </c>
      <c r="W59" s="44">
        <v>624</v>
      </c>
      <c r="X59" s="44">
        <v>985</v>
      </c>
      <c r="Y59" s="44">
        <v>584</v>
      </c>
      <c r="Z59" s="44">
        <v>863</v>
      </c>
      <c r="AA59" s="46">
        <v>288</v>
      </c>
      <c r="AB59" s="46">
        <v>277</v>
      </c>
      <c r="AC59" s="46">
        <v>574</v>
      </c>
      <c r="AD59" s="46">
        <v>656</v>
      </c>
      <c r="AE59" s="45">
        <f>SUM(S59:AD59)</f>
        <v>6210</v>
      </c>
      <c r="AF59" s="46">
        <v>1238</v>
      </c>
      <c r="AG59" s="46">
        <v>1560</v>
      </c>
      <c r="AH59" s="46">
        <v>1340</v>
      </c>
      <c r="AI59" s="46">
        <v>1136</v>
      </c>
      <c r="AJ59" s="46">
        <v>1450</v>
      </c>
      <c r="AK59" s="46">
        <v>1177</v>
      </c>
      <c r="AL59" s="46">
        <v>1137</v>
      </c>
      <c r="AM59" s="46">
        <v>543</v>
      </c>
      <c r="AN59" s="46">
        <v>1904</v>
      </c>
      <c r="AO59" s="46">
        <v>1246</v>
      </c>
      <c r="AP59" s="46">
        <v>611</v>
      </c>
      <c r="AQ59" s="46">
        <v>1037</v>
      </c>
      <c r="AR59" s="45">
        <f>SUM(AF59:AQ59)</f>
        <v>14379</v>
      </c>
      <c r="AS59" s="46">
        <v>1514</v>
      </c>
      <c r="AT59" s="46">
        <v>900</v>
      </c>
    </row>
    <row r="60" spans="2:46" ht="15" customHeight="1">
      <c r="B60" s="123" t="s">
        <v>99</v>
      </c>
      <c r="C60" s="124"/>
      <c r="D60" s="90" t="s">
        <v>84</v>
      </c>
      <c r="E60" s="91"/>
      <c r="F60" s="41" t="s">
        <v>2</v>
      </c>
      <c r="G60" s="41" t="s">
        <v>2</v>
      </c>
      <c r="H60" s="41" t="s">
        <v>2</v>
      </c>
      <c r="I60" s="41" t="s">
        <v>2</v>
      </c>
      <c r="J60" s="41" t="s">
        <v>2</v>
      </c>
      <c r="K60" s="41" t="s">
        <v>2</v>
      </c>
      <c r="L60" s="41" t="s">
        <v>2</v>
      </c>
      <c r="M60" s="41" t="s">
        <v>2</v>
      </c>
      <c r="N60" s="41" t="s">
        <v>2</v>
      </c>
      <c r="O60" s="41" t="s">
        <v>2</v>
      </c>
      <c r="P60" s="28" t="s">
        <v>0</v>
      </c>
      <c r="Q60" s="28" t="s">
        <v>0</v>
      </c>
      <c r="R60" s="29" t="s">
        <v>2</v>
      </c>
      <c r="S60" s="28" t="s">
        <v>0</v>
      </c>
      <c r="T60" s="28" t="s">
        <v>0</v>
      </c>
      <c r="U60" s="28" t="s">
        <v>0</v>
      </c>
      <c r="V60" s="28" t="s">
        <v>0</v>
      </c>
      <c r="W60" s="28" t="s">
        <v>0</v>
      </c>
      <c r="X60" s="28" t="s">
        <v>0</v>
      </c>
      <c r="Y60" s="28" t="s">
        <v>0</v>
      </c>
      <c r="Z60" s="28" t="s">
        <v>0</v>
      </c>
      <c r="AA60" s="30" t="s">
        <v>0</v>
      </c>
      <c r="AB60" s="30" t="s">
        <v>0</v>
      </c>
      <c r="AC60" s="43">
        <v>143.5</v>
      </c>
      <c r="AD60" s="43">
        <v>6.694</v>
      </c>
      <c r="AE60" s="29" t="s">
        <v>2</v>
      </c>
      <c r="AF60" s="43">
        <v>5.2910000000000004</v>
      </c>
      <c r="AG60" s="43">
        <v>2.9209999999999998</v>
      </c>
      <c r="AH60" s="43">
        <v>4.1609999999999996</v>
      </c>
      <c r="AI60" s="43">
        <v>4.2229999999999999</v>
      </c>
      <c r="AJ60" s="43">
        <v>2.3239999999999998</v>
      </c>
      <c r="AK60" s="43">
        <v>1.1950000000000001</v>
      </c>
      <c r="AL60" s="43">
        <v>1.9470000000000001</v>
      </c>
      <c r="AM60" s="43">
        <v>0.629</v>
      </c>
      <c r="AN60" s="43">
        <v>6.6109999999999998</v>
      </c>
      <c r="AO60" s="43">
        <v>4.4980000000000002</v>
      </c>
      <c r="AP60" s="43">
        <v>1.0640000000000001</v>
      </c>
      <c r="AQ60" s="43">
        <v>1.581</v>
      </c>
      <c r="AR60" s="42">
        <f>AR59/AE59</f>
        <v>2.3154589371980676</v>
      </c>
      <c r="AS60" s="43">
        <v>1.2230000000000001</v>
      </c>
      <c r="AT60" s="43">
        <v>0.57699999999999996</v>
      </c>
    </row>
    <row r="61" spans="2:46" ht="15" customHeight="1">
      <c r="B61" s="121" t="s">
        <v>22</v>
      </c>
      <c r="C61" s="122"/>
      <c r="D61" s="95" t="s">
        <v>86</v>
      </c>
      <c r="E61" s="96"/>
      <c r="F61" s="44">
        <v>15569</v>
      </c>
      <c r="G61" s="44">
        <v>16481</v>
      </c>
      <c r="H61" s="44">
        <v>16400</v>
      </c>
      <c r="I61" s="47">
        <v>17285</v>
      </c>
      <c r="J61" s="44">
        <v>19289</v>
      </c>
      <c r="K61" s="44">
        <v>17806</v>
      </c>
      <c r="L61" s="44">
        <v>22188</v>
      </c>
      <c r="M61" s="44">
        <v>23059</v>
      </c>
      <c r="N61" s="47">
        <v>27177</v>
      </c>
      <c r="O61" s="44">
        <v>23712</v>
      </c>
      <c r="P61" s="44">
        <v>22817</v>
      </c>
      <c r="Q61" s="44">
        <v>19651</v>
      </c>
      <c r="R61" s="45">
        <v>19651</v>
      </c>
      <c r="S61" s="44">
        <v>31762</v>
      </c>
      <c r="T61" s="44">
        <v>40077</v>
      </c>
      <c r="U61" s="44">
        <v>42488</v>
      </c>
      <c r="V61" s="47">
        <v>43313</v>
      </c>
      <c r="W61" s="44">
        <v>43347</v>
      </c>
      <c r="X61" s="44">
        <v>44514</v>
      </c>
      <c r="Y61" s="44">
        <v>47884</v>
      </c>
      <c r="Z61" s="44">
        <v>48888</v>
      </c>
      <c r="AA61" s="48">
        <v>51047</v>
      </c>
      <c r="AB61" s="46">
        <v>53673</v>
      </c>
      <c r="AC61" s="46">
        <v>54382</v>
      </c>
      <c r="AD61" s="46">
        <v>54674</v>
      </c>
      <c r="AE61" s="45">
        <f>AD61</f>
        <v>54674</v>
      </c>
      <c r="AF61" s="46">
        <v>57112</v>
      </c>
      <c r="AG61" s="46">
        <v>57557</v>
      </c>
      <c r="AH61" s="46">
        <v>58085</v>
      </c>
      <c r="AI61" s="46">
        <v>58584</v>
      </c>
      <c r="AJ61" s="46">
        <v>60791</v>
      </c>
      <c r="AK61" s="46">
        <v>61115</v>
      </c>
      <c r="AL61" s="46">
        <v>62823</v>
      </c>
      <c r="AM61" s="46">
        <v>64370</v>
      </c>
      <c r="AN61" s="46">
        <v>66652</v>
      </c>
      <c r="AO61" s="46">
        <v>68162</v>
      </c>
      <c r="AP61" s="46">
        <v>69076</v>
      </c>
      <c r="AQ61" s="46">
        <v>70258</v>
      </c>
      <c r="AR61" s="45">
        <f>AQ61</f>
        <v>70258</v>
      </c>
      <c r="AS61" s="46">
        <v>71228</v>
      </c>
      <c r="AT61" s="46">
        <v>71790</v>
      </c>
    </row>
    <row r="62" spans="2:46" ht="15" customHeight="1">
      <c r="B62" s="129" t="s">
        <v>17</v>
      </c>
      <c r="C62" s="130"/>
      <c r="D62" s="101" t="s">
        <v>74</v>
      </c>
      <c r="E62" s="102"/>
      <c r="F62" s="21">
        <v>-1054</v>
      </c>
      <c r="G62" s="21">
        <v>912</v>
      </c>
      <c r="H62" s="21">
        <v>-81</v>
      </c>
      <c r="I62" s="21">
        <v>885</v>
      </c>
      <c r="J62" s="21">
        <v>2004</v>
      </c>
      <c r="K62" s="21">
        <v>-1483</v>
      </c>
      <c r="L62" s="21">
        <v>4382</v>
      </c>
      <c r="M62" s="21">
        <v>871</v>
      </c>
      <c r="N62" s="21">
        <v>4118</v>
      </c>
      <c r="O62" s="21">
        <v>-3465</v>
      </c>
      <c r="P62" s="21">
        <v>-895</v>
      </c>
      <c r="Q62" s="21">
        <v>-3166</v>
      </c>
      <c r="R62" s="22" t="s">
        <v>2</v>
      </c>
      <c r="S62" s="21">
        <v>12111</v>
      </c>
      <c r="T62" s="21">
        <v>8315</v>
      </c>
      <c r="U62" s="21">
        <v>2411</v>
      </c>
      <c r="V62" s="21">
        <v>825</v>
      </c>
      <c r="W62" s="21">
        <v>34</v>
      </c>
      <c r="X62" s="21">
        <v>1167</v>
      </c>
      <c r="Y62" s="21">
        <v>3370</v>
      </c>
      <c r="Z62" s="21">
        <v>1004</v>
      </c>
      <c r="AA62" s="23">
        <v>2159</v>
      </c>
      <c r="AB62" s="23">
        <v>2626</v>
      </c>
      <c r="AC62" s="23">
        <v>709</v>
      </c>
      <c r="AD62" s="23">
        <v>292</v>
      </c>
      <c r="AE62" s="22" t="s">
        <v>2</v>
      </c>
      <c r="AF62" s="23">
        <v>2438</v>
      </c>
      <c r="AG62" s="23">
        <v>445</v>
      </c>
      <c r="AH62" s="23">
        <v>528</v>
      </c>
      <c r="AI62" s="23">
        <v>499</v>
      </c>
      <c r="AJ62" s="23">
        <v>2207</v>
      </c>
      <c r="AK62" s="23">
        <v>324</v>
      </c>
      <c r="AL62" s="23">
        <v>1708</v>
      </c>
      <c r="AM62" s="23">
        <v>1547</v>
      </c>
      <c r="AN62" s="23">
        <v>2282</v>
      </c>
      <c r="AO62" s="23">
        <v>1510</v>
      </c>
      <c r="AP62" s="23">
        <v>914</v>
      </c>
      <c r="AQ62" s="23">
        <v>1182</v>
      </c>
      <c r="AR62" s="22" t="s">
        <v>0</v>
      </c>
      <c r="AS62" s="23">
        <v>970</v>
      </c>
      <c r="AT62" s="23">
        <v>562</v>
      </c>
    </row>
    <row r="63" spans="2:46" ht="15" customHeight="1">
      <c r="B63" s="49"/>
      <c r="C63" s="25"/>
      <c r="D63" s="49"/>
      <c r="E63" s="25"/>
      <c r="F63" s="49" t="s">
        <v>65</v>
      </c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50" t="s">
        <v>65</v>
      </c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4"/>
      <c r="AS63" s="25"/>
      <c r="AT63" s="25"/>
    </row>
    <row r="64" spans="2:46" ht="15" customHeight="1">
      <c r="B64" s="25" t="s">
        <v>107</v>
      </c>
      <c r="C64" s="25"/>
      <c r="D64" s="25"/>
      <c r="E64" s="25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4"/>
      <c r="AS64" s="25"/>
      <c r="AT64" s="25"/>
    </row>
    <row r="65" spans="2:46" ht="15" customHeight="1">
      <c r="B65" s="25" t="s">
        <v>105</v>
      </c>
      <c r="C65" s="25"/>
      <c r="D65" s="53"/>
      <c r="E65" s="25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4"/>
      <c r="AS65" s="25"/>
      <c r="AT65" s="25"/>
    </row>
    <row r="66" spans="2:46" ht="24.75" customHeight="1">
      <c r="B66" s="107"/>
      <c r="C66" s="108"/>
      <c r="D66" s="107"/>
      <c r="E66" s="108"/>
      <c r="F66" s="82" t="s">
        <v>31</v>
      </c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4"/>
      <c r="R66" s="4" t="s">
        <v>32</v>
      </c>
      <c r="S66" s="82" t="s">
        <v>33</v>
      </c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4"/>
      <c r="AE66" s="4" t="s">
        <v>34</v>
      </c>
      <c r="AF66" s="85" t="s">
        <v>35</v>
      </c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79" t="s">
        <v>124</v>
      </c>
      <c r="AS66" s="135" t="s">
        <v>125</v>
      </c>
      <c r="AT66" s="135"/>
    </row>
    <row r="67" spans="2:46" ht="15" customHeight="1">
      <c r="B67" s="109"/>
      <c r="C67" s="110"/>
      <c r="D67" s="109"/>
      <c r="E67" s="110"/>
      <c r="F67" s="5" t="s">
        <v>49</v>
      </c>
      <c r="G67" s="5" t="s">
        <v>50</v>
      </c>
      <c r="H67" s="5" t="s">
        <v>51</v>
      </c>
      <c r="I67" s="5" t="s">
        <v>52</v>
      </c>
      <c r="J67" s="5" t="s">
        <v>53</v>
      </c>
      <c r="K67" s="5" t="s">
        <v>54</v>
      </c>
      <c r="L67" s="5" t="s">
        <v>55</v>
      </c>
      <c r="M67" s="5" t="s">
        <v>56</v>
      </c>
      <c r="N67" s="5" t="s">
        <v>57</v>
      </c>
      <c r="O67" s="5" t="s">
        <v>58</v>
      </c>
      <c r="P67" s="5" t="s">
        <v>59</v>
      </c>
      <c r="Q67" s="5" t="s">
        <v>60</v>
      </c>
      <c r="R67" s="6" t="s">
        <v>48</v>
      </c>
      <c r="S67" s="5" t="s">
        <v>61</v>
      </c>
      <c r="T67" s="5" t="s">
        <v>62</v>
      </c>
      <c r="U67" s="5" t="s">
        <v>63</v>
      </c>
      <c r="V67" s="5" t="s">
        <v>64</v>
      </c>
      <c r="W67" s="5" t="s">
        <v>53</v>
      </c>
      <c r="X67" s="5" t="s">
        <v>54</v>
      </c>
      <c r="Y67" s="5" t="s">
        <v>55</v>
      </c>
      <c r="Z67" s="5" t="s">
        <v>56</v>
      </c>
      <c r="AA67" s="5" t="s">
        <v>57</v>
      </c>
      <c r="AB67" s="5" t="s">
        <v>58</v>
      </c>
      <c r="AC67" s="5" t="s">
        <v>59</v>
      </c>
      <c r="AD67" s="5" t="s">
        <v>60</v>
      </c>
      <c r="AE67" s="6" t="s">
        <v>48</v>
      </c>
      <c r="AF67" s="5" t="s">
        <v>61</v>
      </c>
      <c r="AG67" s="5" t="s">
        <v>62</v>
      </c>
      <c r="AH67" s="5" t="s">
        <v>63</v>
      </c>
      <c r="AI67" s="5" t="s">
        <v>64</v>
      </c>
      <c r="AJ67" s="5" t="s">
        <v>53</v>
      </c>
      <c r="AK67" s="5" t="s">
        <v>54</v>
      </c>
      <c r="AL67" s="5" t="s">
        <v>55</v>
      </c>
      <c r="AM67" s="5" t="s">
        <v>56</v>
      </c>
      <c r="AN67" s="5" t="s">
        <v>113</v>
      </c>
      <c r="AO67" s="5" t="s">
        <v>115</v>
      </c>
      <c r="AP67" s="5" t="s">
        <v>116</v>
      </c>
      <c r="AQ67" s="5" t="s">
        <v>118</v>
      </c>
      <c r="AR67" s="6" t="s">
        <v>48</v>
      </c>
      <c r="AS67" s="5" t="s">
        <v>61</v>
      </c>
      <c r="AT67" s="5" t="s">
        <v>62</v>
      </c>
    </row>
    <row r="68" spans="2:46" ht="15" customHeight="1">
      <c r="B68" s="125" t="s">
        <v>23</v>
      </c>
      <c r="C68" s="126"/>
      <c r="D68" s="88" t="s">
        <v>87</v>
      </c>
      <c r="E68" s="89"/>
      <c r="F68" s="44">
        <v>214</v>
      </c>
      <c r="G68" s="44">
        <v>224</v>
      </c>
      <c r="H68" s="44">
        <v>201</v>
      </c>
      <c r="I68" s="44">
        <v>211</v>
      </c>
      <c r="J68" s="44">
        <v>234</v>
      </c>
      <c r="K68" s="44">
        <v>223</v>
      </c>
      <c r="L68" s="44">
        <v>69</v>
      </c>
      <c r="M68" s="44">
        <v>120</v>
      </c>
      <c r="N68" s="44">
        <v>183</v>
      </c>
      <c r="O68" s="44">
        <v>196</v>
      </c>
      <c r="P68" s="44">
        <v>130</v>
      </c>
      <c r="Q68" s="44">
        <v>152</v>
      </c>
      <c r="R68" s="45">
        <f>SUM(F68:Q68)</f>
        <v>2157</v>
      </c>
      <c r="S68" s="44">
        <v>144</v>
      </c>
      <c r="T68" s="44">
        <v>192</v>
      </c>
      <c r="U68" s="44">
        <v>177</v>
      </c>
      <c r="V68" s="44">
        <v>166</v>
      </c>
      <c r="W68" s="44">
        <v>178</v>
      </c>
      <c r="X68" s="44">
        <v>263</v>
      </c>
      <c r="Y68" s="44">
        <v>151</v>
      </c>
      <c r="Z68" s="44">
        <v>171</v>
      </c>
      <c r="AA68" s="46">
        <v>253</v>
      </c>
      <c r="AB68" s="46">
        <v>211</v>
      </c>
      <c r="AC68" s="46">
        <v>180</v>
      </c>
      <c r="AD68" s="46">
        <v>220</v>
      </c>
      <c r="AE68" s="45">
        <f>SUM(S68:AD68)</f>
        <v>2306</v>
      </c>
      <c r="AF68" s="46">
        <v>213</v>
      </c>
      <c r="AG68" s="46">
        <v>204</v>
      </c>
      <c r="AH68" s="46">
        <v>256</v>
      </c>
      <c r="AI68" s="46">
        <v>219</v>
      </c>
      <c r="AJ68" s="46">
        <v>255</v>
      </c>
      <c r="AK68" s="44">
        <v>276</v>
      </c>
      <c r="AL68" s="44">
        <v>224</v>
      </c>
      <c r="AM68" s="44">
        <v>230</v>
      </c>
      <c r="AN68" s="44">
        <v>296</v>
      </c>
      <c r="AO68" s="44">
        <v>246</v>
      </c>
      <c r="AP68" s="44">
        <v>248</v>
      </c>
      <c r="AQ68" s="44">
        <v>204</v>
      </c>
      <c r="AR68" s="45">
        <f>SUM(AF68:AQ68)</f>
        <v>2871</v>
      </c>
      <c r="AS68" s="46">
        <v>192</v>
      </c>
      <c r="AT68" s="46">
        <v>205</v>
      </c>
    </row>
    <row r="69" spans="2:46" ht="15" customHeight="1">
      <c r="B69" s="125" t="s">
        <v>24</v>
      </c>
      <c r="C69" s="126"/>
      <c r="D69" s="88" t="s">
        <v>88</v>
      </c>
      <c r="E69" s="89"/>
      <c r="F69" s="28">
        <v>11549</v>
      </c>
      <c r="G69" s="28">
        <v>11773</v>
      </c>
      <c r="H69" s="28">
        <v>11974</v>
      </c>
      <c r="I69" s="28">
        <v>12185</v>
      </c>
      <c r="J69" s="28">
        <v>12419</v>
      </c>
      <c r="K69" s="28">
        <v>12642</v>
      </c>
      <c r="L69" s="28">
        <v>12711</v>
      </c>
      <c r="M69" s="28">
        <v>12831</v>
      </c>
      <c r="N69" s="28">
        <v>13014</v>
      </c>
      <c r="O69" s="28">
        <v>13210</v>
      </c>
      <c r="P69" s="28">
        <v>13340</v>
      </c>
      <c r="Q69" s="28">
        <v>13492</v>
      </c>
      <c r="R69" s="29">
        <v>13492</v>
      </c>
      <c r="S69" s="28">
        <v>13636</v>
      </c>
      <c r="T69" s="28">
        <v>13828</v>
      </c>
      <c r="U69" s="28">
        <v>14005</v>
      </c>
      <c r="V69" s="28">
        <v>14171</v>
      </c>
      <c r="W69" s="28">
        <v>14349</v>
      </c>
      <c r="X69" s="28">
        <v>14612</v>
      </c>
      <c r="Y69" s="28">
        <v>14763</v>
      </c>
      <c r="Z69" s="28">
        <v>14934</v>
      </c>
      <c r="AA69" s="30">
        <v>15187</v>
      </c>
      <c r="AB69" s="30">
        <v>15398</v>
      </c>
      <c r="AC69" s="30">
        <v>15578</v>
      </c>
      <c r="AD69" s="30">
        <v>15798</v>
      </c>
      <c r="AE69" s="29">
        <f>AD69</f>
        <v>15798</v>
      </c>
      <c r="AF69" s="30">
        <v>16011</v>
      </c>
      <c r="AG69" s="30">
        <v>16215</v>
      </c>
      <c r="AH69" s="30">
        <v>16471</v>
      </c>
      <c r="AI69" s="30">
        <v>16690</v>
      </c>
      <c r="AJ69" s="30">
        <v>16945</v>
      </c>
      <c r="AK69" s="28">
        <v>17221</v>
      </c>
      <c r="AL69" s="28">
        <v>17445</v>
      </c>
      <c r="AM69" s="28">
        <v>17675</v>
      </c>
      <c r="AN69" s="28">
        <v>17971</v>
      </c>
      <c r="AO69" s="28">
        <v>18217</v>
      </c>
      <c r="AP69" s="28">
        <v>18465</v>
      </c>
      <c r="AQ69" s="28">
        <v>18669</v>
      </c>
      <c r="AR69" s="29">
        <f>AQ69</f>
        <v>18669</v>
      </c>
      <c r="AS69" s="30">
        <v>18861</v>
      </c>
      <c r="AT69" s="30">
        <v>19066</v>
      </c>
    </row>
    <row r="70" spans="2:46" ht="15" customHeight="1">
      <c r="B70" s="131" t="s">
        <v>100</v>
      </c>
      <c r="C70" s="132"/>
      <c r="D70" s="86" t="s">
        <v>89</v>
      </c>
      <c r="E70" s="87"/>
      <c r="F70" s="13" t="s">
        <v>2</v>
      </c>
      <c r="G70" s="13" t="s">
        <v>2</v>
      </c>
      <c r="H70" s="13" t="s">
        <v>2</v>
      </c>
      <c r="I70" s="13" t="s">
        <v>2</v>
      </c>
      <c r="J70" s="13" t="s">
        <v>2</v>
      </c>
      <c r="K70" s="13" t="s">
        <v>2</v>
      </c>
      <c r="L70" s="13" t="s">
        <v>2</v>
      </c>
      <c r="M70" s="13" t="s">
        <v>2</v>
      </c>
      <c r="N70" s="13" t="s">
        <v>2</v>
      </c>
      <c r="O70" s="13" t="s">
        <v>2</v>
      </c>
      <c r="P70" s="13" t="s">
        <v>2</v>
      </c>
      <c r="Q70" s="13" t="s">
        <v>2</v>
      </c>
      <c r="R70" s="14" t="s">
        <v>2</v>
      </c>
      <c r="S70" s="13">
        <v>5.7599999999999998E-2</v>
      </c>
      <c r="T70" s="13">
        <v>0.13439999999999999</v>
      </c>
      <c r="U70" s="13">
        <v>0.20519999999999999</v>
      </c>
      <c r="V70" s="13">
        <v>0.27160000000000001</v>
      </c>
      <c r="W70" s="13">
        <v>0.34279999999999999</v>
      </c>
      <c r="X70" s="13">
        <v>0.44800000000000001</v>
      </c>
      <c r="Y70" s="13">
        <v>0.50839999999999996</v>
      </c>
      <c r="Z70" s="13">
        <v>0.57679999999999998</v>
      </c>
      <c r="AA70" s="15">
        <v>0.67800000000000005</v>
      </c>
      <c r="AB70" s="15">
        <v>0.76200000000000001</v>
      </c>
      <c r="AC70" s="15">
        <v>0.83399999999999996</v>
      </c>
      <c r="AD70" s="15">
        <v>0.92200000000000004</v>
      </c>
      <c r="AE70" s="14">
        <f>AD70</f>
        <v>0.92200000000000004</v>
      </c>
      <c r="AF70" s="15">
        <v>8.8999999999999996E-2</v>
      </c>
      <c r="AG70" s="15">
        <v>0.17399999999999999</v>
      </c>
      <c r="AH70" s="15">
        <v>0.28000000000000003</v>
      </c>
      <c r="AI70" s="15">
        <v>0.372</v>
      </c>
      <c r="AJ70" s="15">
        <v>0.47799999999999998</v>
      </c>
      <c r="AK70" s="13">
        <v>0.59299999999999997</v>
      </c>
      <c r="AL70" s="13">
        <v>0.68600000000000005</v>
      </c>
      <c r="AM70" s="13">
        <v>0.78200000000000003</v>
      </c>
      <c r="AN70" s="13">
        <v>0.90500000000000003</v>
      </c>
      <c r="AO70" s="13">
        <v>1.008</v>
      </c>
      <c r="AP70" s="13">
        <v>1.111</v>
      </c>
      <c r="AQ70" s="13">
        <v>1.196</v>
      </c>
      <c r="AR70" s="14">
        <f>AQ70</f>
        <v>1.196</v>
      </c>
      <c r="AS70" s="15">
        <v>0.08</v>
      </c>
      <c r="AT70" s="15">
        <v>0.16500000000000001</v>
      </c>
    </row>
    <row r="71" spans="2:46" ht="15" customHeight="1">
      <c r="B71" s="25"/>
      <c r="C71" s="25"/>
      <c r="D71" s="25"/>
      <c r="E71" s="25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4"/>
      <c r="AS71" s="25"/>
      <c r="AT71" s="25"/>
    </row>
    <row r="72" spans="2:46" ht="15" customHeight="1">
      <c r="B72" s="25" t="s">
        <v>108</v>
      </c>
      <c r="C72" s="25"/>
      <c r="D72" s="25"/>
      <c r="E72" s="25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4"/>
      <c r="AS72" s="25"/>
      <c r="AT72" s="25"/>
    </row>
    <row r="73" spans="2:46" ht="15" customHeight="1">
      <c r="B73" s="25" t="s">
        <v>106</v>
      </c>
      <c r="C73" s="25"/>
      <c r="D73" s="53"/>
      <c r="E73" s="25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4"/>
      <c r="AS73" s="25"/>
      <c r="AT73" s="25"/>
    </row>
    <row r="74" spans="2:46" ht="24.75" customHeight="1">
      <c r="B74" s="107"/>
      <c r="C74" s="108"/>
      <c r="D74" s="107"/>
      <c r="E74" s="108"/>
      <c r="F74" s="82" t="s">
        <v>31</v>
      </c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4"/>
      <c r="R74" s="4" t="s">
        <v>32</v>
      </c>
      <c r="S74" s="82" t="s">
        <v>33</v>
      </c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4"/>
      <c r="AE74" s="4" t="s">
        <v>34</v>
      </c>
      <c r="AF74" s="85" t="s">
        <v>35</v>
      </c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79" t="s">
        <v>124</v>
      </c>
      <c r="AS74" s="135" t="s">
        <v>125</v>
      </c>
      <c r="AT74" s="135"/>
    </row>
    <row r="75" spans="2:46" ht="15" customHeight="1">
      <c r="B75" s="109"/>
      <c r="C75" s="110"/>
      <c r="D75" s="109"/>
      <c r="E75" s="110"/>
      <c r="F75" s="5" t="s">
        <v>49</v>
      </c>
      <c r="G75" s="5" t="s">
        <v>50</v>
      </c>
      <c r="H75" s="5" t="s">
        <v>51</v>
      </c>
      <c r="I75" s="5" t="s">
        <v>52</v>
      </c>
      <c r="J75" s="5" t="s">
        <v>53</v>
      </c>
      <c r="K75" s="5" t="s">
        <v>54</v>
      </c>
      <c r="L75" s="5" t="s">
        <v>55</v>
      </c>
      <c r="M75" s="5" t="s">
        <v>56</v>
      </c>
      <c r="N75" s="5" t="s">
        <v>57</v>
      </c>
      <c r="O75" s="5" t="s">
        <v>58</v>
      </c>
      <c r="P75" s="5" t="s">
        <v>59</v>
      </c>
      <c r="Q75" s="5" t="s">
        <v>60</v>
      </c>
      <c r="R75" s="6" t="s">
        <v>48</v>
      </c>
      <c r="S75" s="5" t="s">
        <v>61</v>
      </c>
      <c r="T75" s="5" t="s">
        <v>62</v>
      </c>
      <c r="U75" s="5" t="s">
        <v>63</v>
      </c>
      <c r="V75" s="5" t="s">
        <v>64</v>
      </c>
      <c r="W75" s="5" t="s">
        <v>53</v>
      </c>
      <c r="X75" s="5" t="s">
        <v>54</v>
      </c>
      <c r="Y75" s="5" t="s">
        <v>55</v>
      </c>
      <c r="Z75" s="5" t="s">
        <v>56</v>
      </c>
      <c r="AA75" s="5" t="s">
        <v>57</v>
      </c>
      <c r="AB75" s="5" t="s">
        <v>58</v>
      </c>
      <c r="AC75" s="5" t="s">
        <v>59</v>
      </c>
      <c r="AD75" s="5" t="s">
        <v>60</v>
      </c>
      <c r="AE75" s="6" t="s">
        <v>48</v>
      </c>
      <c r="AF75" s="5" t="s">
        <v>61</v>
      </c>
      <c r="AG75" s="5" t="s">
        <v>62</v>
      </c>
      <c r="AH75" s="5" t="s">
        <v>63</v>
      </c>
      <c r="AI75" s="5" t="s">
        <v>64</v>
      </c>
      <c r="AJ75" s="5" t="s">
        <v>53</v>
      </c>
      <c r="AK75" s="5" t="s">
        <v>54</v>
      </c>
      <c r="AL75" s="5" t="s">
        <v>55</v>
      </c>
      <c r="AM75" s="5" t="s">
        <v>56</v>
      </c>
      <c r="AN75" s="5" t="s">
        <v>113</v>
      </c>
      <c r="AO75" s="5" t="s">
        <v>115</v>
      </c>
      <c r="AP75" s="5" t="s">
        <v>116</v>
      </c>
      <c r="AQ75" s="5" t="s">
        <v>118</v>
      </c>
      <c r="AR75" s="6" t="s">
        <v>48</v>
      </c>
      <c r="AS75" s="5" t="s">
        <v>61</v>
      </c>
      <c r="AT75" s="5" t="s">
        <v>62</v>
      </c>
    </row>
    <row r="76" spans="2:46" ht="15" customHeight="1">
      <c r="B76" s="125" t="s">
        <v>25</v>
      </c>
      <c r="C76" s="126"/>
      <c r="D76" s="88" t="s">
        <v>90</v>
      </c>
      <c r="E76" s="89"/>
      <c r="F76" s="44">
        <v>25</v>
      </c>
      <c r="G76" s="44">
        <v>27</v>
      </c>
      <c r="H76" s="44">
        <v>33</v>
      </c>
      <c r="I76" s="44">
        <v>28</v>
      </c>
      <c r="J76" s="44">
        <v>34</v>
      </c>
      <c r="K76" s="44">
        <v>37</v>
      </c>
      <c r="L76" s="44">
        <v>43</v>
      </c>
      <c r="M76" s="44">
        <v>46</v>
      </c>
      <c r="N76" s="44">
        <v>36</v>
      </c>
      <c r="O76" s="44">
        <v>38</v>
      </c>
      <c r="P76" s="44">
        <v>55</v>
      </c>
      <c r="Q76" s="44">
        <v>32</v>
      </c>
      <c r="R76" s="45">
        <v>434</v>
      </c>
      <c r="S76" s="44">
        <v>27</v>
      </c>
      <c r="T76" s="44">
        <v>34</v>
      </c>
      <c r="U76" s="44">
        <v>28</v>
      </c>
      <c r="V76" s="44">
        <v>27</v>
      </c>
      <c r="W76" s="44">
        <v>27</v>
      </c>
      <c r="X76" s="44">
        <v>23</v>
      </c>
      <c r="Y76" s="44">
        <v>29</v>
      </c>
      <c r="Z76" s="44">
        <v>27</v>
      </c>
      <c r="AA76" s="46">
        <v>29</v>
      </c>
      <c r="AB76" s="46">
        <v>27</v>
      </c>
      <c r="AC76" s="46">
        <v>27</v>
      </c>
      <c r="AD76" s="46">
        <v>16</v>
      </c>
      <c r="AE76" s="45">
        <f>SUM(S76:AD76)</f>
        <v>321</v>
      </c>
      <c r="AF76" s="46">
        <v>27</v>
      </c>
      <c r="AG76" s="46">
        <v>27</v>
      </c>
      <c r="AH76" s="46">
        <v>27</v>
      </c>
      <c r="AI76" s="46">
        <v>28</v>
      </c>
      <c r="AJ76" s="46">
        <v>22</v>
      </c>
      <c r="AK76" s="46">
        <v>31</v>
      </c>
      <c r="AL76" s="46">
        <v>31</v>
      </c>
      <c r="AM76" s="46">
        <v>28</v>
      </c>
      <c r="AN76" s="46">
        <v>37</v>
      </c>
      <c r="AO76" s="46">
        <v>28</v>
      </c>
      <c r="AP76" s="46">
        <v>20</v>
      </c>
      <c r="AQ76" s="46">
        <v>27</v>
      </c>
      <c r="AR76" s="45">
        <f>SUM(AF76:AQ76)</f>
        <v>333</v>
      </c>
      <c r="AS76" s="46">
        <v>30</v>
      </c>
      <c r="AT76" s="46">
        <v>30</v>
      </c>
    </row>
    <row r="77" spans="2:46" ht="15" customHeight="1">
      <c r="B77" s="125" t="s">
        <v>27</v>
      </c>
      <c r="C77" s="126"/>
      <c r="D77" s="88" t="s">
        <v>91</v>
      </c>
      <c r="E77" s="89"/>
      <c r="F77" s="28">
        <v>25</v>
      </c>
      <c r="G77" s="28">
        <v>52</v>
      </c>
      <c r="H77" s="28">
        <v>85</v>
      </c>
      <c r="I77" s="28">
        <v>113</v>
      </c>
      <c r="J77" s="28">
        <v>147</v>
      </c>
      <c r="K77" s="28">
        <v>184</v>
      </c>
      <c r="L77" s="28">
        <v>227</v>
      </c>
      <c r="M77" s="28">
        <v>273</v>
      </c>
      <c r="N77" s="28">
        <v>309</v>
      </c>
      <c r="O77" s="28">
        <v>347</v>
      </c>
      <c r="P77" s="28">
        <v>402</v>
      </c>
      <c r="Q77" s="28">
        <v>434</v>
      </c>
      <c r="R77" s="29">
        <v>434</v>
      </c>
      <c r="S77" s="28">
        <v>27</v>
      </c>
      <c r="T77" s="28">
        <v>61</v>
      </c>
      <c r="U77" s="28">
        <v>89</v>
      </c>
      <c r="V77" s="28">
        <v>116</v>
      </c>
      <c r="W77" s="28">
        <v>143</v>
      </c>
      <c r="X77" s="28">
        <v>166</v>
      </c>
      <c r="Y77" s="28">
        <v>195</v>
      </c>
      <c r="Z77" s="28">
        <v>222</v>
      </c>
      <c r="AA77" s="30">
        <v>251</v>
      </c>
      <c r="AB77" s="30">
        <v>278</v>
      </c>
      <c r="AC77" s="30">
        <v>305</v>
      </c>
      <c r="AD77" s="30">
        <v>321</v>
      </c>
      <c r="AE77" s="29">
        <f>AD77</f>
        <v>321</v>
      </c>
      <c r="AF77" s="30">
        <v>27</v>
      </c>
      <c r="AG77" s="30">
        <v>54</v>
      </c>
      <c r="AH77" s="30">
        <v>81</v>
      </c>
      <c r="AI77" s="30">
        <v>109</v>
      </c>
      <c r="AJ77" s="30">
        <v>131</v>
      </c>
      <c r="AK77" s="30">
        <v>162</v>
      </c>
      <c r="AL77" s="30">
        <v>193</v>
      </c>
      <c r="AM77" s="30">
        <v>221</v>
      </c>
      <c r="AN77" s="30">
        <v>258</v>
      </c>
      <c r="AO77" s="30">
        <v>286</v>
      </c>
      <c r="AP77" s="30">
        <v>306</v>
      </c>
      <c r="AQ77" s="30">
        <v>333</v>
      </c>
      <c r="AR77" s="29">
        <f>AQ77</f>
        <v>333</v>
      </c>
      <c r="AS77" s="30">
        <v>30</v>
      </c>
      <c r="AT77" s="30">
        <v>60</v>
      </c>
    </row>
    <row r="78" spans="2:46" ht="15" customHeight="1">
      <c r="B78" s="131" t="s">
        <v>100</v>
      </c>
      <c r="C78" s="132"/>
      <c r="D78" s="86" t="s">
        <v>89</v>
      </c>
      <c r="E78" s="87"/>
      <c r="F78" s="13" t="s">
        <v>2</v>
      </c>
      <c r="G78" s="13" t="s">
        <v>2</v>
      </c>
      <c r="H78" s="13" t="s">
        <v>2</v>
      </c>
      <c r="I78" s="13" t="s">
        <v>2</v>
      </c>
      <c r="J78" s="13" t="s">
        <v>2</v>
      </c>
      <c r="K78" s="13" t="s">
        <v>2</v>
      </c>
      <c r="L78" s="13" t="s">
        <v>2</v>
      </c>
      <c r="M78" s="13" t="s">
        <v>2</v>
      </c>
      <c r="N78" s="13" t="s">
        <v>2</v>
      </c>
      <c r="O78" s="13" t="s">
        <v>2</v>
      </c>
      <c r="P78" s="13" t="s">
        <v>2</v>
      </c>
      <c r="Q78" s="13" t="s">
        <v>2</v>
      </c>
      <c r="R78" s="14" t="s">
        <v>2</v>
      </c>
      <c r="S78" s="13">
        <v>8.4375000000000006E-2</v>
      </c>
      <c r="T78" s="13">
        <v>0.19062499999999999</v>
      </c>
      <c r="U78" s="13">
        <v>0.27812500000000001</v>
      </c>
      <c r="V78" s="13">
        <v>0.36249999999999999</v>
      </c>
      <c r="W78" s="13">
        <v>0.44687500000000002</v>
      </c>
      <c r="X78" s="13">
        <v>0.51875000000000004</v>
      </c>
      <c r="Y78" s="13">
        <v>0.609375</v>
      </c>
      <c r="Z78" s="13">
        <v>0.69374999999999998</v>
      </c>
      <c r="AA78" s="15">
        <v>0.78400000000000003</v>
      </c>
      <c r="AB78" s="15">
        <v>0.86899999999999999</v>
      </c>
      <c r="AC78" s="15">
        <v>0.95299999999999996</v>
      </c>
      <c r="AD78" s="15">
        <v>1.0029999999999999</v>
      </c>
      <c r="AE78" s="14">
        <f>AD78</f>
        <v>1.0029999999999999</v>
      </c>
      <c r="AF78" s="15">
        <v>0.09</v>
      </c>
      <c r="AG78" s="15">
        <v>0.18</v>
      </c>
      <c r="AH78" s="15">
        <v>0.27</v>
      </c>
      <c r="AI78" s="15">
        <v>0.36299999999999999</v>
      </c>
      <c r="AJ78" s="15">
        <v>0.437</v>
      </c>
      <c r="AK78" s="15">
        <v>0.54</v>
      </c>
      <c r="AL78" s="15">
        <v>0.64300000000000002</v>
      </c>
      <c r="AM78" s="15">
        <v>0.73699999999999999</v>
      </c>
      <c r="AN78" s="15">
        <v>0.86</v>
      </c>
      <c r="AO78" s="15">
        <v>0.95299999999999996</v>
      </c>
      <c r="AP78" s="15">
        <v>1.02</v>
      </c>
      <c r="AQ78" s="15">
        <v>1.1100000000000001</v>
      </c>
      <c r="AR78" s="14">
        <f>AQ78</f>
        <v>1.1100000000000001</v>
      </c>
      <c r="AS78" s="15">
        <v>8.5999999999999993E-2</v>
      </c>
      <c r="AT78" s="15">
        <v>0.17100000000000001</v>
      </c>
    </row>
    <row r="79" spans="2:46" ht="15" customHeight="1">
      <c r="B79" s="125" t="s">
        <v>26</v>
      </c>
      <c r="C79" s="126"/>
      <c r="D79" s="88" t="s">
        <v>92</v>
      </c>
      <c r="E79" s="89"/>
      <c r="F79" s="44" t="s">
        <v>2</v>
      </c>
      <c r="G79" s="44" t="s">
        <v>2</v>
      </c>
      <c r="H79" s="44" t="s">
        <v>2</v>
      </c>
      <c r="I79" s="44" t="s">
        <v>2</v>
      </c>
      <c r="J79" s="44" t="s">
        <v>2</v>
      </c>
      <c r="K79" s="44" t="s">
        <v>2</v>
      </c>
      <c r="L79" s="44" t="s">
        <v>2</v>
      </c>
      <c r="M79" s="44" t="s">
        <v>2</v>
      </c>
      <c r="N79" s="44" t="s">
        <v>2</v>
      </c>
      <c r="O79" s="44" t="s">
        <v>2</v>
      </c>
      <c r="P79" s="44" t="s">
        <v>2</v>
      </c>
      <c r="Q79" s="44" t="s">
        <v>2</v>
      </c>
      <c r="R79" s="45" t="s">
        <v>2</v>
      </c>
      <c r="S79" s="44">
        <v>15</v>
      </c>
      <c r="T79" s="44">
        <v>13</v>
      </c>
      <c r="U79" s="44">
        <v>26</v>
      </c>
      <c r="V79" s="44">
        <v>19</v>
      </c>
      <c r="W79" s="44">
        <v>22</v>
      </c>
      <c r="X79" s="44">
        <v>22</v>
      </c>
      <c r="Y79" s="44">
        <v>38</v>
      </c>
      <c r="Z79" s="44">
        <v>10</v>
      </c>
      <c r="AA79" s="46">
        <v>24</v>
      </c>
      <c r="AB79" s="46">
        <v>20</v>
      </c>
      <c r="AC79" s="46">
        <v>26</v>
      </c>
      <c r="AD79" s="46">
        <v>13</v>
      </c>
      <c r="AE79" s="45">
        <f>SUM(S79:AD79)</f>
        <v>248</v>
      </c>
      <c r="AF79" s="46">
        <v>14</v>
      </c>
      <c r="AG79" s="46">
        <v>20</v>
      </c>
      <c r="AH79" s="46">
        <v>14</v>
      </c>
      <c r="AI79" s="46">
        <v>19</v>
      </c>
      <c r="AJ79" s="46">
        <v>30</v>
      </c>
      <c r="AK79" s="46">
        <v>17</v>
      </c>
      <c r="AL79" s="46">
        <v>16</v>
      </c>
      <c r="AM79" s="46">
        <v>16</v>
      </c>
      <c r="AN79" s="46">
        <v>16</v>
      </c>
      <c r="AO79" s="46">
        <v>16</v>
      </c>
      <c r="AP79" s="46">
        <v>16</v>
      </c>
      <c r="AQ79" s="46">
        <v>16</v>
      </c>
      <c r="AR79" s="45">
        <f>SUM(AF79:AQ79)</f>
        <v>210</v>
      </c>
      <c r="AS79" s="46">
        <v>19</v>
      </c>
      <c r="AT79" s="46">
        <v>21</v>
      </c>
    </row>
    <row r="80" spans="2:46" ht="15" customHeight="1">
      <c r="B80" s="133" t="s">
        <v>27</v>
      </c>
      <c r="C80" s="134"/>
      <c r="D80" s="88" t="s">
        <v>91</v>
      </c>
      <c r="E80" s="89"/>
      <c r="F80" s="28" t="s">
        <v>2</v>
      </c>
      <c r="G80" s="28" t="s">
        <v>2</v>
      </c>
      <c r="H80" s="28" t="s">
        <v>2</v>
      </c>
      <c r="I80" s="28" t="s">
        <v>2</v>
      </c>
      <c r="J80" s="28" t="s">
        <v>2</v>
      </c>
      <c r="K80" s="28" t="s">
        <v>2</v>
      </c>
      <c r="L80" s="28" t="s">
        <v>2</v>
      </c>
      <c r="M80" s="28" t="s">
        <v>2</v>
      </c>
      <c r="N80" s="28" t="s">
        <v>2</v>
      </c>
      <c r="O80" s="28" t="s">
        <v>2</v>
      </c>
      <c r="P80" s="28" t="s">
        <v>2</v>
      </c>
      <c r="Q80" s="28" t="s">
        <v>2</v>
      </c>
      <c r="R80" s="29" t="s">
        <v>2</v>
      </c>
      <c r="S80" s="28">
        <v>15</v>
      </c>
      <c r="T80" s="28">
        <v>28</v>
      </c>
      <c r="U80" s="28">
        <v>54</v>
      </c>
      <c r="V80" s="28">
        <v>73</v>
      </c>
      <c r="W80" s="28">
        <v>95</v>
      </c>
      <c r="X80" s="28">
        <v>117</v>
      </c>
      <c r="Y80" s="28">
        <v>155</v>
      </c>
      <c r="Z80" s="28">
        <v>165</v>
      </c>
      <c r="AA80" s="28">
        <v>189</v>
      </c>
      <c r="AB80" s="28">
        <v>209</v>
      </c>
      <c r="AC80" s="28">
        <v>235</v>
      </c>
      <c r="AD80" s="28">
        <v>248</v>
      </c>
      <c r="AE80" s="29">
        <f>AD80</f>
        <v>248</v>
      </c>
      <c r="AF80" s="30">
        <v>14</v>
      </c>
      <c r="AG80" s="30">
        <v>34</v>
      </c>
      <c r="AH80" s="30">
        <v>48</v>
      </c>
      <c r="AI80" s="30">
        <v>67</v>
      </c>
      <c r="AJ80" s="30">
        <v>97</v>
      </c>
      <c r="AK80" s="30">
        <v>114</v>
      </c>
      <c r="AL80" s="30">
        <v>130</v>
      </c>
      <c r="AM80" s="30">
        <v>146</v>
      </c>
      <c r="AN80" s="30">
        <v>162</v>
      </c>
      <c r="AO80" s="30">
        <v>178</v>
      </c>
      <c r="AP80" s="30">
        <v>194</v>
      </c>
      <c r="AQ80" s="30">
        <v>210</v>
      </c>
      <c r="AR80" s="29">
        <f>AQ80</f>
        <v>210</v>
      </c>
      <c r="AS80" s="30">
        <v>19</v>
      </c>
      <c r="AT80" s="30">
        <v>40</v>
      </c>
    </row>
    <row r="81" spans="2:46" ht="15" customHeight="1">
      <c r="B81" s="131" t="s">
        <v>100</v>
      </c>
      <c r="C81" s="132"/>
      <c r="D81" s="86" t="s">
        <v>89</v>
      </c>
      <c r="E81" s="87"/>
      <c r="F81" s="13" t="s">
        <v>2</v>
      </c>
      <c r="G81" s="13" t="s">
        <v>2</v>
      </c>
      <c r="H81" s="13" t="s">
        <v>2</v>
      </c>
      <c r="I81" s="13" t="s">
        <v>2</v>
      </c>
      <c r="J81" s="13" t="s">
        <v>2</v>
      </c>
      <c r="K81" s="13" t="s">
        <v>2</v>
      </c>
      <c r="L81" s="13" t="s">
        <v>2</v>
      </c>
      <c r="M81" s="13" t="s">
        <v>2</v>
      </c>
      <c r="N81" s="13" t="s">
        <v>2</v>
      </c>
      <c r="O81" s="13" t="s">
        <v>2</v>
      </c>
      <c r="P81" s="13" t="s">
        <v>2</v>
      </c>
      <c r="Q81" s="13" t="s">
        <v>2</v>
      </c>
      <c r="R81" s="14" t="s">
        <v>2</v>
      </c>
      <c r="S81" s="13">
        <v>7.4999999999999997E-2</v>
      </c>
      <c r="T81" s="13">
        <v>0.14000000000000001</v>
      </c>
      <c r="U81" s="13">
        <v>0.27</v>
      </c>
      <c r="V81" s="13">
        <v>0.36499999999999999</v>
      </c>
      <c r="W81" s="13">
        <v>0.47499999999999998</v>
      </c>
      <c r="X81" s="13">
        <v>0.58499999999999996</v>
      </c>
      <c r="Y81" s="13">
        <v>0.77500000000000002</v>
      </c>
      <c r="Z81" s="13">
        <v>0.82499999999999996</v>
      </c>
      <c r="AA81" s="15">
        <v>0.94499999999999995</v>
      </c>
      <c r="AB81" s="15">
        <v>1.0449999999999999</v>
      </c>
      <c r="AC81" s="15">
        <v>1.175</v>
      </c>
      <c r="AD81" s="15">
        <v>1.24</v>
      </c>
      <c r="AE81" s="14">
        <f>AD81</f>
        <v>1.24</v>
      </c>
      <c r="AF81" s="15">
        <v>6.7000000000000004E-2</v>
      </c>
      <c r="AG81" s="15">
        <v>0.16200000000000001</v>
      </c>
      <c r="AH81" s="15">
        <v>0.22900000000000001</v>
      </c>
      <c r="AI81" s="15">
        <v>0.31900000000000001</v>
      </c>
      <c r="AJ81" s="15">
        <v>0.46200000000000002</v>
      </c>
      <c r="AK81" s="15">
        <v>0.54300000000000004</v>
      </c>
      <c r="AL81" s="15">
        <v>0.61899999999999999</v>
      </c>
      <c r="AM81" s="15">
        <v>0.69499999999999995</v>
      </c>
      <c r="AN81" s="15">
        <v>0.77100000000000002</v>
      </c>
      <c r="AO81" s="15">
        <v>0.84799999999999998</v>
      </c>
      <c r="AP81" s="15">
        <v>0.92400000000000004</v>
      </c>
      <c r="AQ81" s="15">
        <v>1</v>
      </c>
      <c r="AR81" s="14">
        <f>AQ81</f>
        <v>1</v>
      </c>
      <c r="AS81" s="15">
        <v>0.09</v>
      </c>
      <c r="AT81" s="15">
        <v>0.19</v>
      </c>
    </row>
    <row r="82" spans="2:46" ht="15" customHeight="1">
      <c r="B82" s="49"/>
      <c r="C82" s="25"/>
      <c r="D82" s="49"/>
      <c r="E82" s="25"/>
      <c r="F82" s="49" t="s">
        <v>93</v>
      </c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4"/>
      <c r="AS82" s="25"/>
      <c r="AT82" s="25"/>
    </row>
    <row r="83" spans="2:46" ht="15" customHeight="1">
      <c r="B83" s="3" t="s">
        <v>28</v>
      </c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64"/>
      <c r="AS83" s="25"/>
      <c r="AT83" s="25"/>
    </row>
    <row r="84" spans="2:46" ht="15" customHeight="1">
      <c r="B84" s="64" t="s">
        <v>94</v>
      </c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64"/>
      <c r="AS84" s="25"/>
      <c r="AT84" s="25"/>
    </row>
  </sheetData>
  <mergeCells count="102">
    <mergeCell ref="AS66:AT66"/>
    <mergeCell ref="AS74:AT74"/>
    <mergeCell ref="AS7:AT7"/>
    <mergeCell ref="AS20:AT20"/>
    <mergeCell ref="AS33:AT33"/>
    <mergeCell ref="AS45:AT45"/>
    <mergeCell ref="AS55:AT55"/>
    <mergeCell ref="B80:C80"/>
    <mergeCell ref="B81:C81"/>
    <mergeCell ref="B74:C75"/>
    <mergeCell ref="B76:C76"/>
    <mergeCell ref="B77:C77"/>
    <mergeCell ref="B78:C78"/>
    <mergeCell ref="B79:C79"/>
    <mergeCell ref="B62:C62"/>
    <mergeCell ref="B66:C67"/>
    <mergeCell ref="B68:C68"/>
    <mergeCell ref="B69:C69"/>
    <mergeCell ref="B70:C70"/>
    <mergeCell ref="B57:C57"/>
    <mergeCell ref="B58:C58"/>
    <mergeCell ref="B59:C59"/>
    <mergeCell ref="B60:C60"/>
    <mergeCell ref="B61:C61"/>
    <mergeCell ref="B48:C48"/>
    <mergeCell ref="B49:C49"/>
    <mergeCell ref="B50:C50"/>
    <mergeCell ref="B51:C51"/>
    <mergeCell ref="B55:C56"/>
    <mergeCell ref="B38:C38"/>
    <mergeCell ref="B39:C39"/>
    <mergeCell ref="B40:C40"/>
    <mergeCell ref="B45:C46"/>
    <mergeCell ref="B47:C47"/>
    <mergeCell ref="B24:C24"/>
    <mergeCell ref="B33:C34"/>
    <mergeCell ref="B35:C35"/>
    <mergeCell ref="B36:C36"/>
    <mergeCell ref="B37:C37"/>
    <mergeCell ref="B7:C8"/>
    <mergeCell ref="B9:C9"/>
    <mergeCell ref="B11:C11"/>
    <mergeCell ref="B20:C21"/>
    <mergeCell ref="B22:C22"/>
    <mergeCell ref="D7:E8"/>
    <mergeCell ref="D9:E9"/>
    <mergeCell ref="D11:E11"/>
    <mergeCell ref="D20:E21"/>
    <mergeCell ref="D24:E24"/>
    <mergeCell ref="D62:E62"/>
    <mergeCell ref="D66:E67"/>
    <mergeCell ref="D69:E69"/>
    <mergeCell ref="D68:E68"/>
    <mergeCell ref="F66:Q66"/>
    <mergeCell ref="D40:E40"/>
    <mergeCell ref="D55:E56"/>
    <mergeCell ref="D47:E47"/>
    <mergeCell ref="D48:E48"/>
    <mergeCell ref="D77:E77"/>
    <mergeCell ref="D49:E49"/>
    <mergeCell ref="D50:E50"/>
    <mergeCell ref="D45:E46"/>
    <mergeCell ref="D51:E51"/>
    <mergeCell ref="D60:E60"/>
    <mergeCell ref="D57:E57"/>
    <mergeCell ref="D58:E58"/>
    <mergeCell ref="D59:E59"/>
    <mergeCell ref="D61:E61"/>
    <mergeCell ref="D70:E70"/>
    <mergeCell ref="D74:E75"/>
    <mergeCell ref="D36:E36"/>
    <mergeCell ref="D22:E22"/>
    <mergeCell ref="D37:E37"/>
    <mergeCell ref="D38:E38"/>
    <mergeCell ref="D39:E39"/>
    <mergeCell ref="D33:E34"/>
    <mergeCell ref="D35:E35"/>
    <mergeCell ref="S66:AD66"/>
    <mergeCell ref="S74:AD74"/>
    <mergeCell ref="AF66:AQ66"/>
    <mergeCell ref="AF74:AQ74"/>
    <mergeCell ref="D81:E81"/>
    <mergeCell ref="D80:E80"/>
    <mergeCell ref="D78:E78"/>
    <mergeCell ref="D79:E79"/>
    <mergeCell ref="D76:E76"/>
    <mergeCell ref="F74:Q74"/>
    <mergeCell ref="F33:Q33"/>
    <mergeCell ref="F45:Q45"/>
    <mergeCell ref="F55:Q55"/>
    <mergeCell ref="AF7:AQ7"/>
    <mergeCell ref="AF20:AQ20"/>
    <mergeCell ref="AF33:AQ33"/>
    <mergeCell ref="AF45:AQ45"/>
    <mergeCell ref="AF55:AQ55"/>
    <mergeCell ref="S33:AD33"/>
    <mergeCell ref="S45:AD45"/>
    <mergeCell ref="S55:AD55"/>
    <mergeCell ref="S7:AD7"/>
    <mergeCell ref="F7:Q7"/>
    <mergeCell ref="F20:Q20"/>
    <mergeCell ref="S20:AD20"/>
  </mergeCells>
  <phoneticPr fontId="2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report_2211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浅井 健太</cp:lastModifiedBy>
  <dcterms:created xsi:type="dcterms:W3CDTF">2021-12-01T04:26:17Z</dcterms:created>
  <dcterms:modified xsi:type="dcterms:W3CDTF">2022-12-01T05:03:47Z</dcterms:modified>
</cp:coreProperties>
</file>