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3年９月期\2303\"/>
    </mc:Choice>
  </mc:AlternateContent>
  <xr:revisionPtr revIDLastSave="0" documentId="13_ncr:1_{09F8DEBB-7204-40BC-96E2-7B8D9F75EFFE}" xr6:coauthVersionLast="46" xr6:coauthVersionMax="47" xr10:uidLastSave="{00000000-0000-0000-0000-000000000000}"/>
  <bookViews>
    <workbookView xWindow="20370" yWindow="-120" windowWidth="29040" windowHeight="15840" xr2:uid="{2DC9EEF0-CB6B-4237-B1F6-292089B6BD77}"/>
  </bookViews>
  <sheets>
    <sheet name="KPI report_230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1" i="2" l="1"/>
  <c r="AR80" i="2"/>
  <c r="AR79" i="2"/>
  <c r="AR78" i="2"/>
  <c r="AR77" i="2"/>
  <c r="AR76" i="2"/>
  <c r="AR70" i="2"/>
  <c r="AR69" i="2"/>
  <c r="AR68" i="2"/>
  <c r="AR61" i="2"/>
  <c r="AR59" i="2"/>
  <c r="AR57" i="2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3" i="2"/>
  <c r="AR12" i="2"/>
  <c r="AR10" i="2"/>
  <c r="AR9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16" i="2" l="1"/>
  <c r="AR58" i="2"/>
  <c r="AR60" i="2"/>
  <c r="AR11" i="2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<sst xmlns="http://schemas.openxmlformats.org/spreadsheetml/2006/main" count="769" uniqueCount="134">
  <si>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</si>
  <si>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</si>
  <si>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</si>
  <si>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</si>
  <si>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</si>
  <si>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</si>
  <si>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</si>
  <si>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</si>
  <si>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</si>
  <si>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</si>
  <si>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</si>
  <si>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</si>
  <si>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</si>
  <si>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</si>
  <si>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</si>
  <si>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</si>
  <si>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</si>
  <si>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</si>
  <si>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</si>
  <si>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</si>
  <si>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</si>
  <si>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</si>
  <si>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</si>
  <si>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</si>
  <si>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</si>
  <si>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</si>
  <si>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</si>
  <si>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</si>
  <si>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</si>
  <si>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</si>
  <si>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</si>
  <si>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</si>
  <si>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</si>
  <si>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</si>
  <si>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</si>
  <si>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</si>
  <si>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</si>
  <si>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</si>
  <si>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</si>
  <si>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</si>
  <si>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</si>
  <si>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</si>
  <si>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</si>
  <si>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</si>
  <si>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</si>
  <si>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</si>
  <si>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</si>
  <si>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</si>
  <si>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</si>
  <si>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</si>
  <si>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</si>
  <si>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</si>
  <si>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</si>
  <si>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</si>
  <si>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</si>
  <si>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</si>
  <si>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</si>
  <si>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</si>
  <si>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</si>
  <si>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</si>
  <si>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</si>
  <si>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</si>
  <si>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</si>
  <si>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</si>
  <si>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</si>
  <si>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</si>
  <si>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</si>
  <si>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</si>
  <si>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</si>
  <si>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</si>
  <si>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</si>
  <si>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</si>
  <si>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</si>
  <si>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</si>
  <si>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</si>
  <si>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</si>
  <si>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</si>
  <si>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</si>
  <si>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</si>
  <si>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</si>
  <si>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</si>
  <si>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</si>
  <si>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</si>
  <si>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</si>
  <si>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</si>
  <si>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</si>
  <si>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</si>
  <si>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</si>
  <si>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</si>
  <si>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</si>
  <si>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</si>
  <si>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</si>
  <si>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</si>
  <si>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</si>
  <si>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</si>
  <si>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</si>
  <si>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</si>
  <si>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</si>
  <si>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</si>
  <si>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</si>
  <si>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</si>
  <si>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</si>
  <si>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</si>
  <si>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</si>
  <si>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</si>
  <si>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</si>
  <si>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</si>
  <si>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</si>
  <si>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</si>
  <si>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</si>
  <si>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</si>
  <si>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</si>
  <si>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</si>
  <si>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</si>
  <si>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</si>
  <si>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</si>
  <si>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</si>
  <si>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</si>
  <si>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</si>
  <si>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</si>
  <si>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</si>
  <si>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</si>
  <si>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</si>
  <si>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</si>
  <si>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</si>
  <si>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</si>
  <si>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</si>
  <si>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</si>
  <si>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</si>
  <si>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</si>
  <si>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</si>
  <si>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</si>
  <si>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2023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1"/>
      </rPr>
      <t>3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</si>
  <si>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March, 2023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</si>
</sst>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AX84"/>
  <sheetViews>
    <sheetView showGridLines="0" tabSelected="1" zoomScale="85" zoomScaleNormal="85" workbookViewId="0">
      <pane xSplit="5" topLeftCell="AR1" activePane="topRight" state="frozen"/>
      <selection pane="topRight" activeCell="AX82" sqref="AX82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2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0" width="12.75" style="1" customWidth="1"/>
    <col min="51" max="16384" width="9" style="1"/>
  </cols>
  <sheetData>
    <row r="2" spans="2:50" ht="15">
      <c r="B2" s="37" t="s">
        <v>133</v>
      </c>
      <c r="C2" s="19"/>
      <c r="E2" s="50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</row>
    <row r="3" spans="2:50" ht="15">
      <c r="B3" s="37" t="s">
        <v>132</v>
      </c>
      <c r="C3" s="19"/>
      <c r="E3" s="37" t="s">
        <v>95</v>
      </c>
      <c r="F3" s="19"/>
      <c r="G3" s="19"/>
      <c r="H3" s="19"/>
      <c r="I3" s="19"/>
      <c r="J3" s="38"/>
      <c r="K3" s="19"/>
      <c r="L3" s="19"/>
      <c r="M3" s="19"/>
      <c r="N3" s="19"/>
      <c r="O3" s="38"/>
      <c r="P3" s="19"/>
      <c r="Q3" s="19"/>
      <c r="R3" s="19"/>
      <c r="S3" s="19"/>
      <c r="T3" s="19"/>
      <c r="U3" s="19"/>
      <c r="V3" s="19"/>
      <c r="W3" s="38"/>
      <c r="X3" s="19"/>
      <c r="Y3" s="19"/>
      <c r="Z3" s="19"/>
      <c r="AA3" s="19"/>
      <c r="AB3" s="3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3"/>
      <c r="AP3" s="63"/>
      <c r="AQ3" s="63"/>
      <c r="AR3" s="19"/>
      <c r="AS3" s="19"/>
      <c r="AT3" s="19"/>
      <c r="AU3" s="19"/>
      <c r="AV3" s="19"/>
      <c r="AW3" s="19"/>
      <c r="AX3" s="19"/>
    </row>
    <row r="4" spans="2:50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3"/>
      <c r="AQ4" s="63"/>
      <c r="AR4" s="19"/>
      <c r="AS4" s="19"/>
      <c r="AT4" s="19"/>
      <c r="AU4" s="19"/>
      <c r="AV4" s="19"/>
      <c r="AW4" s="19"/>
      <c r="AX4" s="19"/>
    </row>
    <row r="5" spans="2:50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spans="2:50" ht="15" customHeight="1">
      <c r="B6" s="19" t="s">
        <v>100</v>
      </c>
      <c r="C6" s="19"/>
      <c r="D6" s="3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</row>
    <row r="7" spans="2:50" ht="23.25" customHeight="1">
      <c r="B7" s="88"/>
      <c r="C7" s="88"/>
      <c r="D7" s="88"/>
      <c r="E7" s="88"/>
      <c r="F7" s="68" t="s">
        <v>31</v>
      </c>
      <c r="G7" s="69"/>
      <c r="H7" s="69"/>
      <c r="I7" s="69"/>
      <c r="J7" s="69"/>
      <c r="K7" s="69"/>
      <c r="L7" s="69"/>
      <c r="M7" s="69"/>
      <c r="N7" s="69"/>
      <c r="O7" s="69"/>
      <c r="P7" s="69"/>
      <c r="Q7" s="70"/>
      <c r="R7" s="3" t="s">
        <v>32</v>
      </c>
      <c r="S7" s="68" t="s">
        <v>33</v>
      </c>
      <c r="T7" s="69"/>
      <c r="U7" s="69"/>
      <c r="V7" s="69"/>
      <c r="W7" s="69"/>
      <c r="X7" s="69"/>
      <c r="Y7" s="69"/>
      <c r="Z7" s="69"/>
      <c r="AA7" s="69"/>
      <c r="AB7" s="69"/>
      <c r="AC7" s="69"/>
      <c r="AD7" s="70"/>
      <c r="AE7" s="3" t="s">
        <v>34</v>
      </c>
      <c r="AF7" s="71" t="s">
        <v>35</v>
      </c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64" t="s">
        <v>123</v>
      </c>
      <c r="AS7" s="67" t="s">
        <v>124</v>
      </c>
      <c r="AT7" s="67"/>
      <c r="AU7" s="67"/>
      <c r="AV7" s="67"/>
      <c r="AW7" s="67"/>
      <c r="AX7" s="67"/>
    </row>
    <row r="8" spans="2:50" ht="19.5" customHeight="1">
      <c r="B8" s="105"/>
      <c r="C8" s="105"/>
      <c r="D8" s="105"/>
      <c r="E8" s="105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111</v>
      </c>
      <c r="AO8" s="4" t="s">
        <v>113</v>
      </c>
      <c r="AP8" s="4" t="s">
        <v>116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128</v>
      </c>
      <c r="AW8" s="4" t="s">
        <v>130</v>
      </c>
      <c r="AX8" s="4" t="s">
        <v>41</v>
      </c>
    </row>
    <row r="9" spans="2:50" ht="15" customHeight="1">
      <c r="B9" s="106" t="s">
        <v>7</v>
      </c>
      <c r="C9" s="106"/>
      <c r="D9" s="84" t="s">
        <v>66</v>
      </c>
      <c r="E9" s="84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</row>
    <row r="10" spans="2:50" ht="15" hidden="1" customHeight="1">
      <c r="B10" s="51"/>
      <c r="C10" s="52" t="s">
        <v>8</v>
      </c>
      <c r="D10" s="40"/>
      <c r="E10" s="41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</row>
    <row r="11" spans="2:50" ht="15" customHeight="1">
      <c r="B11" s="107" t="s">
        <v>125</v>
      </c>
      <c r="C11" s="108"/>
      <c r="D11" s="109" t="s">
        <v>127</v>
      </c>
      <c r="E11" s="110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</row>
    <row r="12" spans="2:50" ht="15" customHeight="1">
      <c r="B12" s="53"/>
      <c r="C12" s="54" t="s">
        <v>9</v>
      </c>
      <c r="D12" s="42"/>
      <c r="E12" s="43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  <c r="AX12" s="14">
        <v>286</v>
      </c>
    </row>
    <row r="13" spans="2:50" ht="15" hidden="1" customHeight="1">
      <c r="B13" s="53"/>
      <c r="C13" s="55" t="s">
        <v>96</v>
      </c>
      <c r="D13" s="42"/>
      <c r="E13" s="44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  <c r="AX13" s="9"/>
    </row>
    <row r="14" spans="2:50" ht="15" customHeight="1">
      <c r="B14" s="53"/>
      <c r="C14" s="56" t="s">
        <v>97</v>
      </c>
      <c r="D14" s="42"/>
      <c r="E14" s="65" t="s">
        <v>126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  <c r="AX14" s="11">
        <v>0.28999999999999998</v>
      </c>
    </row>
    <row r="15" spans="2:50" ht="15" customHeight="1">
      <c r="B15" s="53"/>
      <c r="C15" s="54" t="s">
        <v>10</v>
      </c>
      <c r="D15" s="42"/>
      <c r="E15" s="43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  <c r="AX15" s="14">
        <v>52</v>
      </c>
    </row>
    <row r="16" spans="2:50" ht="15" customHeight="1">
      <c r="B16" s="57"/>
      <c r="C16" s="56" t="s">
        <v>96</v>
      </c>
      <c r="D16" s="46"/>
      <c r="E16" s="45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6">
        <v>1.5149999999999999</v>
      </c>
      <c r="AT16" s="66">
        <v>1.494</v>
      </c>
      <c r="AU16" s="66">
        <v>1.7210000000000001</v>
      </c>
      <c r="AV16" s="66">
        <v>1.03</v>
      </c>
      <c r="AW16" s="66">
        <v>1.4059999999999999</v>
      </c>
      <c r="AX16" s="66">
        <v>0.81299999999999994</v>
      </c>
    </row>
    <row r="17" spans="2:50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</row>
    <row r="18" spans="2:50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</row>
    <row r="19" spans="2:50" ht="15" customHeight="1">
      <c r="B19" s="19" t="s">
        <v>101</v>
      </c>
      <c r="C19" s="19"/>
      <c r="D19" s="3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</row>
    <row r="20" spans="2:50" ht="24.75" customHeight="1">
      <c r="B20" s="88"/>
      <c r="C20" s="88"/>
      <c r="D20" s="88"/>
      <c r="E20" s="88"/>
      <c r="F20" s="68" t="s">
        <v>31</v>
      </c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70"/>
      <c r="R20" s="3" t="s">
        <v>32</v>
      </c>
      <c r="S20" s="68" t="s">
        <v>33</v>
      </c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70"/>
      <c r="AE20" s="3" t="s">
        <v>34</v>
      </c>
      <c r="AF20" s="71" t="s">
        <v>35</v>
      </c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64" t="s">
        <v>123</v>
      </c>
      <c r="AS20" s="67" t="s">
        <v>124</v>
      </c>
      <c r="AT20" s="67"/>
      <c r="AU20" s="67"/>
      <c r="AV20" s="67"/>
      <c r="AW20" s="67"/>
      <c r="AX20" s="67"/>
    </row>
    <row r="21" spans="2:50" ht="15" customHeight="1">
      <c r="B21" s="105"/>
      <c r="C21" s="105"/>
      <c r="D21" s="105"/>
      <c r="E21" s="105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111</v>
      </c>
      <c r="AO21" s="4" t="s">
        <v>113</v>
      </c>
      <c r="AP21" s="4" t="s">
        <v>116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128</v>
      </c>
      <c r="AW21" s="4" t="s">
        <v>130</v>
      </c>
      <c r="AX21" s="4" t="s">
        <v>41</v>
      </c>
    </row>
    <row r="22" spans="2:50" ht="15" customHeight="1">
      <c r="B22" s="106" t="s">
        <v>11</v>
      </c>
      <c r="C22" s="106"/>
      <c r="D22" s="84" t="s">
        <v>71</v>
      </c>
      <c r="E22" s="84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  <c r="AX22" s="8">
        <v>9123</v>
      </c>
    </row>
    <row r="23" spans="2:50" ht="15" hidden="1" customHeight="1">
      <c r="B23" s="51"/>
      <c r="C23" s="52" t="s">
        <v>8</v>
      </c>
      <c r="D23" s="40"/>
      <c r="E23" s="41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  <c r="AX23" s="9"/>
    </row>
    <row r="24" spans="2:50" ht="15" customHeight="1">
      <c r="B24" s="107" t="s">
        <v>125</v>
      </c>
      <c r="C24" s="108"/>
      <c r="D24" s="109" t="s">
        <v>127</v>
      </c>
      <c r="E24" s="110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  <c r="AX24" s="11">
        <v>1.117</v>
      </c>
    </row>
    <row r="25" spans="2:50" ht="15" customHeight="1">
      <c r="B25" s="53"/>
      <c r="C25" s="54" t="s">
        <v>12</v>
      </c>
      <c r="D25" s="42"/>
      <c r="E25" s="43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  <c r="AX25" s="20">
        <v>7562</v>
      </c>
    </row>
    <row r="26" spans="2:50" ht="15" hidden="1" customHeight="1">
      <c r="B26" s="53"/>
      <c r="C26" s="55" t="s">
        <v>8</v>
      </c>
      <c r="D26" s="42"/>
      <c r="E26" s="44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  <c r="AX26" s="9"/>
    </row>
    <row r="27" spans="2:50" ht="15" customHeight="1">
      <c r="B27" s="53"/>
      <c r="C27" s="56" t="s">
        <v>97</v>
      </c>
      <c r="D27" s="42"/>
      <c r="E27" s="45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  <c r="AX27" s="11">
        <v>0.82899999999999996</v>
      </c>
    </row>
    <row r="28" spans="2:50" ht="15" customHeight="1">
      <c r="B28" s="53"/>
      <c r="C28" s="54" t="s">
        <v>10</v>
      </c>
      <c r="D28" s="42"/>
      <c r="E28" s="43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  <c r="AX28" s="20">
        <v>982</v>
      </c>
    </row>
    <row r="29" spans="2:50" ht="15" customHeight="1">
      <c r="B29" s="57"/>
      <c r="C29" s="56" t="s">
        <v>8</v>
      </c>
      <c r="D29" s="46"/>
      <c r="E29" s="45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6">
        <v>1.2889999999999999</v>
      </c>
      <c r="AT29" s="66">
        <v>1.446</v>
      </c>
      <c r="AU29" s="66">
        <v>0.95699999999999996</v>
      </c>
      <c r="AV29" s="66">
        <v>0.94199999999999995</v>
      </c>
      <c r="AW29" s="66">
        <v>1.1930000000000001</v>
      </c>
      <c r="AX29" s="66">
        <v>0.92200000000000004</v>
      </c>
    </row>
    <row r="30" spans="2:50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</row>
    <row r="31" spans="2:50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</row>
    <row r="32" spans="2:50" ht="15" customHeight="1">
      <c r="B32" s="19" t="s">
        <v>109</v>
      </c>
      <c r="C32" s="60"/>
      <c r="D32" s="62"/>
      <c r="E32" s="6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</row>
    <row r="33" spans="2:50" ht="24.75" customHeight="1">
      <c r="B33" s="88"/>
      <c r="C33" s="88"/>
      <c r="D33" s="87"/>
      <c r="E33" s="88"/>
      <c r="F33" s="68" t="s">
        <v>31</v>
      </c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70"/>
      <c r="R33" s="3" t="s">
        <v>32</v>
      </c>
      <c r="S33" s="68" t="s">
        <v>33</v>
      </c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70"/>
      <c r="AE33" s="3" t="s">
        <v>34</v>
      </c>
      <c r="AF33" s="71" t="s">
        <v>35</v>
      </c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64" t="s">
        <v>123</v>
      </c>
      <c r="AS33" s="67" t="s">
        <v>124</v>
      </c>
      <c r="AT33" s="67"/>
      <c r="AU33" s="67"/>
      <c r="AV33" s="67"/>
      <c r="AW33" s="67"/>
      <c r="AX33" s="67"/>
    </row>
    <row r="34" spans="2:50" ht="15" customHeight="1">
      <c r="B34" s="87"/>
      <c r="C34" s="87"/>
      <c r="D34" s="87"/>
      <c r="E34" s="87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118</v>
      </c>
      <c r="AJ34" s="4" t="s">
        <v>119</v>
      </c>
      <c r="AK34" s="4" t="s">
        <v>120</v>
      </c>
      <c r="AL34" s="4" t="s">
        <v>121</v>
      </c>
      <c r="AM34" s="4" t="s">
        <v>122</v>
      </c>
      <c r="AN34" s="4" t="s">
        <v>112</v>
      </c>
      <c r="AO34" s="4" t="s">
        <v>114</v>
      </c>
      <c r="AP34" s="4" t="s">
        <v>115</v>
      </c>
      <c r="AQ34" s="4" t="s">
        <v>117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118</v>
      </c>
      <c r="AW34" s="4" t="s">
        <v>119</v>
      </c>
      <c r="AX34" s="4" t="s">
        <v>131</v>
      </c>
    </row>
    <row r="35" spans="2:50" ht="15" customHeight="1">
      <c r="B35" s="101" t="s">
        <v>110</v>
      </c>
      <c r="C35" s="102"/>
      <c r="D35" s="89" t="s">
        <v>73</v>
      </c>
      <c r="E35" s="90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  <c r="AX35" s="14">
        <v>588</v>
      </c>
    </row>
    <row r="36" spans="2:50" ht="15" customHeight="1">
      <c r="B36" s="103" t="s">
        <v>17</v>
      </c>
      <c r="C36" s="104"/>
      <c r="D36" s="82" t="s">
        <v>74</v>
      </c>
      <c r="E36" s="83"/>
      <c r="F36" s="9">
        <v>2</v>
      </c>
      <c r="G36" s="9">
        <v>6</v>
      </c>
      <c r="H36" s="9">
        <v>5</v>
      </c>
      <c r="I36" s="9">
        <v>2</v>
      </c>
      <c r="J36" s="9">
        <v>2</v>
      </c>
      <c r="K36" s="9">
        <v>11</v>
      </c>
      <c r="L36" s="9">
        <v>12</v>
      </c>
      <c r="M36" s="9">
        <v>8</v>
      </c>
      <c r="N36" s="9">
        <v>14</v>
      </c>
      <c r="O36" s="9">
        <v>2</v>
      </c>
      <c r="P36" s="9">
        <v>11</v>
      </c>
      <c r="Q36" s="9">
        <v>11</v>
      </c>
      <c r="R36" s="10" t="s">
        <v>2</v>
      </c>
      <c r="S36" s="9">
        <v>15</v>
      </c>
      <c r="T36" s="9">
        <v>16</v>
      </c>
      <c r="U36" s="9">
        <v>19</v>
      </c>
      <c r="V36" s="9">
        <v>24</v>
      </c>
      <c r="W36" s="9">
        <v>4</v>
      </c>
      <c r="X36" s="9">
        <v>7</v>
      </c>
      <c r="Y36" s="9">
        <v>18</v>
      </c>
      <c r="Z36" s="9">
        <v>12</v>
      </c>
      <c r="AA36" s="9">
        <v>12</v>
      </c>
      <c r="AB36" s="9">
        <v>29</v>
      </c>
      <c r="AC36" s="9">
        <v>6</v>
      </c>
      <c r="AD36" s="9">
        <v>2</v>
      </c>
      <c r="AE36" s="10" t="s">
        <v>2</v>
      </c>
      <c r="AF36" s="9">
        <v>8</v>
      </c>
      <c r="AG36" s="9">
        <v>6</v>
      </c>
      <c r="AH36" s="9">
        <v>6</v>
      </c>
      <c r="AI36" s="9">
        <v>10</v>
      </c>
      <c r="AJ36" s="9">
        <v>8</v>
      </c>
      <c r="AK36" s="9">
        <v>20</v>
      </c>
      <c r="AL36" s="9">
        <v>12</v>
      </c>
      <c r="AM36" s="9">
        <v>6</v>
      </c>
      <c r="AN36" s="9">
        <v>10</v>
      </c>
      <c r="AO36" s="9">
        <v>6</v>
      </c>
      <c r="AP36" s="9">
        <v>6</v>
      </c>
      <c r="AQ36" s="9">
        <v>12</v>
      </c>
      <c r="AR36" s="10" t="s">
        <v>0</v>
      </c>
      <c r="AS36" s="9">
        <v>13</v>
      </c>
      <c r="AT36" s="9">
        <v>10</v>
      </c>
      <c r="AU36" s="9">
        <v>6</v>
      </c>
      <c r="AV36" s="9">
        <v>9</v>
      </c>
      <c r="AW36" s="9">
        <v>8</v>
      </c>
      <c r="AX36" s="9">
        <v>20</v>
      </c>
    </row>
    <row r="37" spans="2:50" ht="15" customHeight="1">
      <c r="B37" s="103" t="s">
        <v>13</v>
      </c>
      <c r="C37" s="104"/>
      <c r="D37" s="82" t="s">
        <v>75</v>
      </c>
      <c r="E37" s="83"/>
      <c r="F37" s="9">
        <v>2</v>
      </c>
      <c r="G37" s="9">
        <v>8</v>
      </c>
      <c r="H37" s="9">
        <v>13</v>
      </c>
      <c r="I37" s="9">
        <v>15</v>
      </c>
      <c r="J37" s="9">
        <v>17</v>
      </c>
      <c r="K37" s="9">
        <v>28</v>
      </c>
      <c r="L37" s="9">
        <v>40</v>
      </c>
      <c r="M37" s="9">
        <v>48</v>
      </c>
      <c r="N37" s="9">
        <v>62</v>
      </c>
      <c r="O37" s="9">
        <v>64</v>
      </c>
      <c r="P37" s="9">
        <v>75</v>
      </c>
      <c r="Q37" s="9">
        <v>86</v>
      </c>
      <c r="R37" s="10">
        <f>Q37</f>
        <v>86</v>
      </c>
      <c r="S37" s="9">
        <v>15</v>
      </c>
      <c r="T37" s="9">
        <v>31</v>
      </c>
      <c r="U37" s="9">
        <v>50</v>
      </c>
      <c r="V37" s="9">
        <v>74</v>
      </c>
      <c r="W37" s="9">
        <v>78</v>
      </c>
      <c r="X37" s="9">
        <v>85</v>
      </c>
      <c r="Y37" s="9">
        <v>103</v>
      </c>
      <c r="Z37" s="9">
        <v>155</v>
      </c>
      <c r="AA37" s="9">
        <v>127</v>
      </c>
      <c r="AB37" s="9">
        <v>156</v>
      </c>
      <c r="AC37" s="9">
        <v>162</v>
      </c>
      <c r="AD37" s="9">
        <v>164</v>
      </c>
      <c r="AE37" s="10">
        <f>AD37</f>
        <v>164</v>
      </c>
      <c r="AF37" s="9">
        <v>8</v>
      </c>
      <c r="AG37" s="9">
        <v>14</v>
      </c>
      <c r="AH37" s="9">
        <v>20</v>
      </c>
      <c r="AI37" s="9">
        <v>30</v>
      </c>
      <c r="AJ37" s="9">
        <v>38</v>
      </c>
      <c r="AK37" s="9">
        <v>58</v>
      </c>
      <c r="AL37" s="9">
        <v>70</v>
      </c>
      <c r="AM37" s="9">
        <v>76</v>
      </c>
      <c r="AN37" s="9">
        <v>86</v>
      </c>
      <c r="AO37" s="9">
        <v>92</v>
      </c>
      <c r="AP37" s="9">
        <v>98</v>
      </c>
      <c r="AQ37" s="9">
        <v>110</v>
      </c>
      <c r="AR37" s="10">
        <f>AQ37</f>
        <v>110</v>
      </c>
      <c r="AS37" s="9">
        <v>13</v>
      </c>
      <c r="AT37" s="9">
        <v>23</v>
      </c>
      <c r="AU37" s="9">
        <v>29</v>
      </c>
      <c r="AV37" s="9">
        <v>38</v>
      </c>
      <c r="AW37" s="9">
        <v>46</v>
      </c>
      <c r="AX37" s="9">
        <v>66</v>
      </c>
    </row>
    <row r="38" spans="2:50" ht="15" customHeight="1">
      <c r="B38" s="115" t="s">
        <v>14</v>
      </c>
      <c r="C38" s="116"/>
      <c r="D38" s="74" t="s">
        <v>76</v>
      </c>
      <c r="E38" s="75"/>
      <c r="F38" s="22" t="s">
        <v>2</v>
      </c>
      <c r="G38" s="22" t="s">
        <v>2</v>
      </c>
      <c r="H38" s="22" t="s">
        <v>2</v>
      </c>
      <c r="I38" s="22" t="s">
        <v>2</v>
      </c>
      <c r="J38" s="22" t="s">
        <v>2</v>
      </c>
      <c r="K38" s="22" t="s">
        <v>2</v>
      </c>
      <c r="L38" s="22">
        <v>1027804</v>
      </c>
      <c r="M38" s="22">
        <v>1045005</v>
      </c>
      <c r="N38" s="22">
        <v>1065309</v>
      </c>
      <c r="O38" s="22">
        <v>1075390</v>
      </c>
      <c r="P38" s="22">
        <v>1261715</v>
      </c>
      <c r="Q38" s="22">
        <v>1273755</v>
      </c>
      <c r="R38" s="23">
        <f>Q38</f>
        <v>1273755</v>
      </c>
      <c r="S38" s="22">
        <v>1331626</v>
      </c>
      <c r="T38" s="22">
        <v>1364444</v>
      </c>
      <c r="U38" s="22">
        <v>1431542</v>
      </c>
      <c r="V38" s="22">
        <v>1468651</v>
      </c>
      <c r="W38" s="22">
        <v>1484540</v>
      </c>
      <c r="X38" s="22">
        <v>1498952</v>
      </c>
      <c r="Y38" s="22">
        <v>1563224</v>
      </c>
      <c r="Z38" s="22">
        <v>1599028</v>
      </c>
      <c r="AA38" s="22">
        <v>1614747</v>
      </c>
      <c r="AB38" s="22">
        <v>1643715</v>
      </c>
      <c r="AC38" s="22">
        <v>1680364</v>
      </c>
      <c r="AD38" s="22">
        <v>1756583</v>
      </c>
      <c r="AE38" s="23">
        <f>AD38</f>
        <v>1756583</v>
      </c>
      <c r="AF38" s="22">
        <v>1800591</v>
      </c>
      <c r="AG38" s="22">
        <v>1826620</v>
      </c>
      <c r="AH38" s="22">
        <v>1848770</v>
      </c>
      <c r="AI38" s="22">
        <v>1873705</v>
      </c>
      <c r="AJ38" s="22">
        <v>1914250</v>
      </c>
      <c r="AK38" s="22">
        <v>1932964</v>
      </c>
      <c r="AL38" s="22">
        <v>1978112</v>
      </c>
      <c r="AM38" s="22">
        <v>1993127</v>
      </c>
      <c r="AN38" s="22">
        <v>2040239</v>
      </c>
      <c r="AO38" s="22">
        <v>2079369</v>
      </c>
      <c r="AP38" s="22">
        <v>2098230</v>
      </c>
      <c r="AQ38" s="22">
        <v>2112301</v>
      </c>
      <c r="AR38" s="23">
        <f>AQ38</f>
        <v>2112301</v>
      </c>
      <c r="AS38" s="22">
        <v>2149629</v>
      </c>
      <c r="AT38" s="22">
        <v>2385545</v>
      </c>
      <c r="AU38" s="22">
        <v>2438626</v>
      </c>
      <c r="AV38" s="22">
        <v>2468664</v>
      </c>
      <c r="AW38" s="22">
        <v>2518791</v>
      </c>
      <c r="AX38" s="22">
        <v>2552509</v>
      </c>
    </row>
    <row r="39" spans="2:50" ht="15" customHeight="1">
      <c r="B39" s="119" t="s">
        <v>15</v>
      </c>
      <c r="C39" s="120"/>
      <c r="D39" s="85" t="s">
        <v>77</v>
      </c>
      <c r="E39" s="86"/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5" t="s">
        <v>2</v>
      </c>
      <c r="S39" s="24">
        <v>6</v>
      </c>
      <c r="T39" s="24">
        <v>11</v>
      </c>
      <c r="U39" s="24">
        <v>18</v>
      </c>
      <c r="V39" s="24">
        <v>24</v>
      </c>
      <c r="W39" s="24">
        <v>42</v>
      </c>
      <c r="X39" s="24">
        <v>68</v>
      </c>
      <c r="Y39" s="24">
        <v>77</v>
      </c>
      <c r="Z39" s="24">
        <v>82</v>
      </c>
      <c r="AA39" s="24">
        <v>87</v>
      </c>
      <c r="AB39" s="24">
        <v>98</v>
      </c>
      <c r="AC39" s="24">
        <v>110</v>
      </c>
      <c r="AD39" s="24">
        <v>144</v>
      </c>
      <c r="AE39" s="25">
        <f>AD39</f>
        <v>144</v>
      </c>
      <c r="AF39" s="24">
        <v>2</v>
      </c>
      <c r="AG39" s="24">
        <v>5</v>
      </c>
      <c r="AH39" s="24">
        <v>17</v>
      </c>
      <c r="AI39" s="24">
        <v>26</v>
      </c>
      <c r="AJ39" s="24">
        <v>43</v>
      </c>
      <c r="AK39" s="24">
        <v>92</v>
      </c>
      <c r="AL39" s="24">
        <v>101</v>
      </c>
      <c r="AM39" s="24">
        <v>107</v>
      </c>
      <c r="AN39" s="24">
        <v>110</v>
      </c>
      <c r="AO39" s="24">
        <v>118</v>
      </c>
      <c r="AP39" s="24">
        <v>126</v>
      </c>
      <c r="AQ39" s="24">
        <v>162</v>
      </c>
      <c r="AR39" s="25">
        <f>AQ39</f>
        <v>162</v>
      </c>
      <c r="AS39" s="24">
        <v>2</v>
      </c>
      <c r="AT39" s="24">
        <v>5</v>
      </c>
      <c r="AU39" s="24">
        <v>11</v>
      </c>
      <c r="AV39" s="24">
        <v>20</v>
      </c>
      <c r="AW39" s="24">
        <v>27</v>
      </c>
      <c r="AX39" s="24">
        <v>65</v>
      </c>
    </row>
    <row r="40" spans="2:50" ht="15" customHeight="1">
      <c r="B40" s="101" t="s">
        <v>16</v>
      </c>
      <c r="C40" s="102"/>
      <c r="D40" s="91" t="s">
        <v>78</v>
      </c>
      <c r="E40" s="92"/>
      <c r="F40" s="14">
        <v>52</v>
      </c>
      <c r="G40" s="14">
        <v>55</v>
      </c>
      <c r="H40" s="14">
        <v>58</v>
      </c>
      <c r="I40" s="14">
        <v>59</v>
      </c>
      <c r="J40" s="14">
        <v>60</v>
      </c>
      <c r="K40" s="14">
        <v>67</v>
      </c>
      <c r="L40" s="14">
        <v>72</v>
      </c>
      <c r="M40" s="14">
        <v>74</v>
      </c>
      <c r="N40" s="14">
        <v>77</v>
      </c>
      <c r="O40" s="14">
        <v>79</v>
      </c>
      <c r="P40" s="14">
        <v>81</v>
      </c>
      <c r="Q40" s="14">
        <v>93</v>
      </c>
      <c r="R40" s="16">
        <v>93</v>
      </c>
      <c r="S40" s="14">
        <v>95</v>
      </c>
      <c r="T40" s="14">
        <v>96</v>
      </c>
      <c r="U40" s="14">
        <v>98</v>
      </c>
      <c r="V40" s="14">
        <v>99</v>
      </c>
      <c r="W40" s="14">
        <v>103</v>
      </c>
      <c r="X40" s="14">
        <v>108</v>
      </c>
      <c r="Y40" s="14">
        <v>110</v>
      </c>
      <c r="Z40" s="14">
        <v>114</v>
      </c>
      <c r="AA40" s="14">
        <v>116</v>
      </c>
      <c r="AB40" s="14">
        <v>119</v>
      </c>
      <c r="AC40" s="14">
        <v>123</v>
      </c>
      <c r="AD40" s="14">
        <v>128</v>
      </c>
      <c r="AE40" s="16">
        <f>AD40</f>
        <v>128</v>
      </c>
      <c r="AF40" s="14">
        <v>129</v>
      </c>
      <c r="AG40" s="14">
        <v>130</v>
      </c>
      <c r="AH40" s="14">
        <v>134</v>
      </c>
      <c r="AI40" s="14">
        <v>135</v>
      </c>
      <c r="AJ40" s="14">
        <v>136</v>
      </c>
      <c r="AK40" s="14">
        <v>151</v>
      </c>
      <c r="AL40" s="14">
        <v>152</v>
      </c>
      <c r="AM40" s="14">
        <v>154</v>
      </c>
      <c r="AN40" s="14">
        <v>155</v>
      </c>
      <c r="AO40" s="14">
        <v>156</v>
      </c>
      <c r="AP40" s="14">
        <v>157</v>
      </c>
      <c r="AQ40" s="14">
        <v>165</v>
      </c>
      <c r="AR40" s="16">
        <f>AQ40</f>
        <v>165</v>
      </c>
      <c r="AS40" s="14">
        <v>166</v>
      </c>
      <c r="AT40" s="14">
        <v>167</v>
      </c>
      <c r="AU40" s="14">
        <v>168</v>
      </c>
      <c r="AV40" s="14">
        <v>172</v>
      </c>
      <c r="AW40" s="14">
        <v>174</v>
      </c>
      <c r="AX40" s="14">
        <v>184</v>
      </c>
    </row>
    <row r="41" spans="2:50" ht="15" customHeight="1">
      <c r="B41" s="58"/>
      <c r="C41" s="59" t="s">
        <v>17</v>
      </c>
      <c r="D41" s="47"/>
      <c r="E41" s="48" t="s">
        <v>74</v>
      </c>
      <c r="F41" s="17">
        <v>2</v>
      </c>
      <c r="G41" s="17">
        <v>3</v>
      </c>
      <c r="H41" s="17">
        <v>3</v>
      </c>
      <c r="I41" s="17">
        <v>1</v>
      </c>
      <c r="J41" s="17">
        <v>1</v>
      </c>
      <c r="K41" s="17">
        <v>7</v>
      </c>
      <c r="L41" s="17">
        <v>5</v>
      </c>
      <c r="M41" s="17">
        <v>2</v>
      </c>
      <c r="N41" s="17">
        <v>3</v>
      </c>
      <c r="O41" s="17">
        <v>2</v>
      </c>
      <c r="P41" s="17">
        <v>2</v>
      </c>
      <c r="Q41" s="17">
        <v>12</v>
      </c>
      <c r="R41" s="18" t="s">
        <v>2</v>
      </c>
      <c r="S41" s="17">
        <v>2</v>
      </c>
      <c r="T41" s="17">
        <v>1</v>
      </c>
      <c r="U41" s="17">
        <v>2</v>
      </c>
      <c r="V41" s="17">
        <v>1</v>
      </c>
      <c r="W41" s="17">
        <v>4</v>
      </c>
      <c r="X41" s="17">
        <v>5</v>
      </c>
      <c r="Y41" s="17">
        <v>2</v>
      </c>
      <c r="Z41" s="17">
        <v>4</v>
      </c>
      <c r="AA41" s="17">
        <v>2</v>
      </c>
      <c r="AB41" s="17">
        <v>3</v>
      </c>
      <c r="AC41" s="17">
        <v>4</v>
      </c>
      <c r="AD41" s="17">
        <v>5</v>
      </c>
      <c r="AE41" s="18" t="s">
        <v>2</v>
      </c>
      <c r="AF41" s="17">
        <v>1</v>
      </c>
      <c r="AG41" s="17">
        <v>1</v>
      </c>
      <c r="AH41" s="17">
        <v>4</v>
      </c>
      <c r="AI41" s="17">
        <v>1</v>
      </c>
      <c r="AJ41" s="17">
        <v>1</v>
      </c>
      <c r="AK41" s="17">
        <v>15</v>
      </c>
      <c r="AL41" s="17">
        <v>1</v>
      </c>
      <c r="AM41" s="17">
        <v>2</v>
      </c>
      <c r="AN41" s="17">
        <v>1</v>
      </c>
      <c r="AO41" s="17">
        <v>1</v>
      </c>
      <c r="AP41" s="17">
        <v>1</v>
      </c>
      <c r="AQ41" s="17">
        <v>8</v>
      </c>
      <c r="AR41" s="18" t="s">
        <v>0</v>
      </c>
      <c r="AS41" s="17">
        <v>1</v>
      </c>
      <c r="AT41" s="17">
        <v>1</v>
      </c>
      <c r="AU41" s="17">
        <v>1</v>
      </c>
      <c r="AV41" s="17">
        <v>4</v>
      </c>
      <c r="AW41" s="17">
        <v>2</v>
      </c>
      <c r="AX41" s="17">
        <v>10</v>
      </c>
    </row>
    <row r="42" spans="2:50" ht="1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</row>
    <row r="43" spans="2:50" ht="15" customHeight="1">
      <c r="B43" s="19" t="s">
        <v>6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</row>
    <row r="44" spans="2:50" ht="15" customHeight="1">
      <c r="B44" s="19" t="s">
        <v>102</v>
      </c>
      <c r="C44" s="19"/>
      <c r="D44" s="3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</row>
    <row r="45" spans="2:50" ht="24.75" customHeight="1">
      <c r="B45" s="97"/>
      <c r="C45" s="98"/>
      <c r="D45" s="97"/>
      <c r="E45" s="98"/>
      <c r="F45" s="68" t="s">
        <v>31</v>
      </c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70"/>
      <c r="R45" s="3" t="s">
        <v>32</v>
      </c>
      <c r="S45" s="68" t="s">
        <v>33</v>
      </c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70"/>
      <c r="AE45" s="3" t="s">
        <v>34</v>
      </c>
      <c r="AF45" s="71" t="s">
        <v>35</v>
      </c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64" t="s">
        <v>123</v>
      </c>
      <c r="AS45" s="67" t="s">
        <v>124</v>
      </c>
      <c r="AT45" s="67"/>
      <c r="AU45" s="67"/>
      <c r="AV45" s="67"/>
      <c r="AW45" s="67"/>
      <c r="AX45" s="67"/>
    </row>
    <row r="46" spans="2:50" ht="15" customHeight="1">
      <c r="B46" s="99"/>
      <c r="C46" s="100"/>
      <c r="D46" s="99"/>
      <c r="E46" s="100"/>
      <c r="F46" s="4" t="s">
        <v>49</v>
      </c>
      <c r="G46" s="4" t="s">
        <v>50</v>
      </c>
      <c r="H46" s="4" t="s">
        <v>51</v>
      </c>
      <c r="I46" s="4" t="s">
        <v>52</v>
      </c>
      <c r="J46" s="4" t="s">
        <v>53</v>
      </c>
      <c r="K46" s="4" t="s">
        <v>54</v>
      </c>
      <c r="L46" s="4" t="s">
        <v>55</v>
      </c>
      <c r="M46" s="4" t="s">
        <v>56</v>
      </c>
      <c r="N46" s="4" t="s">
        <v>57</v>
      </c>
      <c r="O46" s="4" t="s">
        <v>58</v>
      </c>
      <c r="P46" s="4" t="s">
        <v>59</v>
      </c>
      <c r="Q46" s="4" t="s">
        <v>60</v>
      </c>
      <c r="R46" s="5" t="s">
        <v>48</v>
      </c>
      <c r="S46" s="4" t="s">
        <v>61</v>
      </c>
      <c r="T46" s="4" t="s">
        <v>62</v>
      </c>
      <c r="U46" s="4" t="s">
        <v>63</v>
      </c>
      <c r="V46" s="4" t="s">
        <v>64</v>
      </c>
      <c r="W46" s="4" t="s">
        <v>53</v>
      </c>
      <c r="X46" s="4" t="s">
        <v>54</v>
      </c>
      <c r="Y46" s="4" t="s">
        <v>55</v>
      </c>
      <c r="Z46" s="4" t="s">
        <v>56</v>
      </c>
      <c r="AA46" s="4" t="s">
        <v>57</v>
      </c>
      <c r="AB46" s="4" t="s">
        <v>58</v>
      </c>
      <c r="AC46" s="4" t="s">
        <v>59</v>
      </c>
      <c r="AD46" s="4" t="s">
        <v>60</v>
      </c>
      <c r="AE46" s="5" t="s">
        <v>48</v>
      </c>
      <c r="AF46" s="4" t="s">
        <v>61</v>
      </c>
      <c r="AG46" s="4" t="s">
        <v>62</v>
      </c>
      <c r="AH46" s="4" t="s">
        <v>63</v>
      </c>
      <c r="AI46" s="4" t="s">
        <v>64</v>
      </c>
      <c r="AJ46" s="4" t="s">
        <v>53</v>
      </c>
      <c r="AK46" s="4" t="s">
        <v>54</v>
      </c>
      <c r="AL46" s="4" t="s">
        <v>55</v>
      </c>
      <c r="AM46" s="4" t="s">
        <v>56</v>
      </c>
      <c r="AN46" s="4" t="s">
        <v>112</v>
      </c>
      <c r="AO46" s="4" t="s">
        <v>114</v>
      </c>
      <c r="AP46" s="4" t="s">
        <v>115</v>
      </c>
      <c r="AQ46" s="4" t="s">
        <v>117</v>
      </c>
      <c r="AR46" s="5" t="s">
        <v>48</v>
      </c>
      <c r="AS46" s="4" t="s">
        <v>61</v>
      </c>
      <c r="AT46" s="4" t="s">
        <v>62</v>
      </c>
      <c r="AU46" s="4" t="s">
        <v>63</v>
      </c>
      <c r="AV46" s="4" t="s">
        <v>118</v>
      </c>
      <c r="AW46" s="4" t="s">
        <v>119</v>
      </c>
      <c r="AX46" s="4" t="s">
        <v>131</v>
      </c>
    </row>
    <row r="47" spans="2:50" ht="15" customHeight="1">
      <c r="B47" s="101" t="s">
        <v>18</v>
      </c>
      <c r="C47" s="102"/>
      <c r="D47" s="91" t="s">
        <v>79</v>
      </c>
      <c r="E47" s="92"/>
      <c r="F47" s="14">
        <v>5</v>
      </c>
      <c r="G47" s="14">
        <v>6</v>
      </c>
      <c r="H47" s="14">
        <v>27</v>
      </c>
      <c r="I47" s="26">
        <v>29</v>
      </c>
      <c r="J47" s="14">
        <v>39</v>
      </c>
      <c r="K47" s="14">
        <v>119</v>
      </c>
      <c r="L47" s="14">
        <v>6</v>
      </c>
      <c r="M47" s="14">
        <v>5</v>
      </c>
      <c r="N47" s="26">
        <v>5</v>
      </c>
      <c r="O47" s="14">
        <v>1</v>
      </c>
      <c r="P47" s="14">
        <v>2</v>
      </c>
      <c r="Q47" s="14">
        <v>38</v>
      </c>
      <c r="R47" s="16">
        <v>282</v>
      </c>
      <c r="S47" s="14">
        <v>8</v>
      </c>
      <c r="T47" s="14">
        <v>6</v>
      </c>
      <c r="U47" s="14">
        <v>42</v>
      </c>
      <c r="V47" s="26">
        <v>44</v>
      </c>
      <c r="W47" s="14">
        <v>54</v>
      </c>
      <c r="X47" s="14">
        <v>133</v>
      </c>
      <c r="Y47" s="14">
        <v>5</v>
      </c>
      <c r="Z47" s="14">
        <v>6</v>
      </c>
      <c r="AA47" s="26">
        <v>2</v>
      </c>
      <c r="AB47" s="14">
        <v>2</v>
      </c>
      <c r="AC47" s="14">
        <v>5</v>
      </c>
      <c r="AD47" s="14">
        <v>36</v>
      </c>
      <c r="AE47" s="16">
        <f>SUM(S47:AD47)</f>
        <v>343</v>
      </c>
      <c r="AF47" s="14">
        <v>9</v>
      </c>
      <c r="AG47" s="14">
        <v>26</v>
      </c>
      <c r="AH47" s="14">
        <v>67</v>
      </c>
      <c r="AI47" s="14">
        <v>53</v>
      </c>
      <c r="AJ47" s="14">
        <v>74</v>
      </c>
      <c r="AK47" s="14">
        <v>151</v>
      </c>
      <c r="AL47" s="14">
        <v>7</v>
      </c>
      <c r="AM47" s="14">
        <v>9</v>
      </c>
      <c r="AN47" s="14">
        <v>2</v>
      </c>
      <c r="AO47" s="14">
        <v>4</v>
      </c>
      <c r="AP47" s="14">
        <v>7</v>
      </c>
      <c r="AQ47" s="14">
        <v>59</v>
      </c>
      <c r="AR47" s="16">
        <f>SUM(AF47:AQ47)</f>
        <v>468</v>
      </c>
      <c r="AS47" s="14">
        <v>9</v>
      </c>
      <c r="AT47" s="14">
        <v>23</v>
      </c>
      <c r="AU47" s="14">
        <v>47</v>
      </c>
      <c r="AV47" s="14">
        <v>69</v>
      </c>
      <c r="AW47" s="14">
        <v>87</v>
      </c>
      <c r="AX47" s="14">
        <v>170</v>
      </c>
    </row>
    <row r="48" spans="2:50" ht="15" customHeight="1">
      <c r="B48" s="115" t="s">
        <v>19</v>
      </c>
      <c r="C48" s="116"/>
      <c r="D48" s="74" t="s">
        <v>80</v>
      </c>
      <c r="E48" s="75"/>
      <c r="F48" s="24">
        <v>5</v>
      </c>
      <c r="G48" s="24">
        <v>11</v>
      </c>
      <c r="H48" s="24">
        <v>38</v>
      </c>
      <c r="I48" s="24">
        <v>67</v>
      </c>
      <c r="J48" s="24">
        <v>106</v>
      </c>
      <c r="K48" s="24">
        <v>225</v>
      </c>
      <c r="L48" s="24">
        <v>231</v>
      </c>
      <c r="M48" s="24">
        <v>236</v>
      </c>
      <c r="N48" s="24">
        <v>241</v>
      </c>
      <c r="O48" s="24">
        <v>242</v>
      </c>
      <c r="P48" s="24">
        <v>244</v>
      </c>
      <c r="Q48" s="24">
        <v>282</v>
      </c>
      <c r="R48" s="25">
        <f>Q48</f>
        <v>282</v>
      </c>
      <c r="S48" s="24">
        <v>8</v>
      </c>
      <c r="T48" s="24">
        <v>14</v>
      </c>
      <c r="U48" s="24">
        <v>56</v>
      </c>
      <c r="V48" s="27">
        <v>100</v>
      </c>
      <c r="W48" s="24">
        <v>154</v>
      </c>
      <c r="X48" s="24">
        <v>287</v>
      </c>
      <c r="Y48" s="24">
        <v>292</v>
      </c>
      <c r="Z48" s="24">
        <v>298</v>
      </c>
      <c r="AA48" s="27">
        <v>300</v>
      </c>
      <c r="AB48" s="24">
        <v>302</v>
      </c>
      <c r="AC48" s="24">
        <v>307</v>
      </c>
      <c r="AD48" s="24">
        <v>343</v>
      </c>
      <c r="AE48" s="25">
        <f>AD48</f>
        <v>343</v>
      </c>
      <c r="AF48" s="24">
        <v>9</v>
      </c>
      <c r="AG48" s="24">
        <v>35</v>
      </c>
      <c r="AH48" s="24">
        <v>102</v>
      </c>
      <c r="AI48" s="24">
        <v>155</v>
      </c>
      <c r="AJ48" s="24">
        <v>229</v>
      </c>
      <c r="AK48" s="24">
        <v>380</v>
      </c>
      <c r="AL48" s="24">
        <v>387</v>
      </c>
      <c r="AM48" s="24">
        <v>396</v>
      </c>
      <c r="AN48" s="24">
        <v>398</v>
      </c>
      <c r="AO48" s="24">
        <v>402</v>
      </c>
      <c r="AP48" s="24">
        <v>409</v>
      </c>
      <c r="AQ48" s="24">
        <v>468</v>
      </c>
      <c r="AR48" s="25">
        <f>AQ48</f>
        <v>468</v>
      </c>
      <c r="AS48" s="24">
        <v>9</v>
      </c>
      <c r="AT48" s="24">
        <v>32</v>
      </c>
      <c r="AU48" s="24">
        <v>79</v>
      </c>
      <c r="AV48" s="24">
        <v>160</v>
      </c>
      <c r="AW48" s="24">
        <v>247</v>
      </c>
      <c r="AX48" s="24">
        <v>417</v>
      </c>
    </row>
    <row r="49" spans="2:50" ht="15" customHeight="1">
      <c r="B49" s="117" t="s">
        <v>8</v>
      </c>
      <c r="C49" s="118"/>
      <c r="D49" s="80" t="s">
        <v>81</v>
      </c>
      <c r="E49" s="81"/>
      <c r="F49" s="28">
        <v>1</v>
      </c>
      <c r="G49" s="28">
        <v>-10</v>
      </c>
      <c r="H49" s="28">
        <v>1</v>
      </c>
      <c r="I49" s="28">
        <v>10</v>
      </c>
      <c r="J49" s="28">
        <v>5</v>
      </c>
      <c r="K49" s="28">
        <v>53</v>
      </c>
      <c r="L49" s="28">
        <v>52</v>
      </c>
      <c r="M49" s="28">
        <v>56</v>
      </c>
      <c r="N49" s="28">
        <v>57</v>
      </c>
      <c r="O49" s="28">
        <v>53</v>
      </c>
      <c r="P49" s="28">
        <v>53</v>
      </c>
      <c r="Q49" s="28">
        <v>66</v>
      </c>
      <c r="R49" s="29">
        <f>Q49</f>
        <v>66</v>
      </c>
      <c r="S49" s="28">
        <v>3</v>
      </c>
      <c r="T49" s="28">
        <v>3</v>
      </c>
      <c r="U49" s="28">
        <v>18</v>
      </c>
      <c r="V49" s="28">
        <v>33</v>
      </c>
      <c r="W49" s="28">
        <v>48</v>
      </c>
      <c r="X49" s="28">
        <v>62</v>
      </c>
      <c r="Y49" s="28">
        <v>61</v>
      </c>
      <c r="Z49" s="28">
        <v>62</v>
      </c>
      <c r="AA49" s="28">
        <v>59</v>
      </c>
      <c r="AB49" s="28">
        <v>60</v>
      </c>
      <c r="AC49" s="28">
        <v>63</v>
      </c>
      <c r="AD49" s="28">
        <v>61</v>
      </c>
      <c r="AE49" s="29">
        <f>AD49</f>
        <v>61</v>
      </c>
      <c r="AF49" s="28">
        <v>1</v>
      </c>
      <c r="AG49" s="28">
        <v>21</v>
      </c>
      <c r="AH49" s="28">
        <v>46</v>
      </c>
      <c r="AI49" s="28">
        <v>55</v>
      </c>
      <c r="AJ49" s="28">
        <v>75</v>
      </c>
      <c r="AK49" s="28">
        <v>93</v>
      </c>
      <c r="AL49" s="28">
        <v>95</v>
      </c>
      <c r="AM49" s="28">
        <v>98</v>
      </c>
      <c r="AN49" s="28">
        <v>98</v>
      </c>
      <c r="AO49" s="28">
        <v>100</v>
      </c>
      <c r="AP49" s="28">
        <v>102</v>
      </c>
      <c r="AQ49" s="28">
        <v>125</v>
      </c>
      <c r="AR49" s="29">
        <f>AQ49</f>
        <v>125</v>
      </c>
      <c r="AS49" s="17">
        <v>0</v>
      </c>
      <c r="AT49" s="17">
        <v>-3</v>
      </c>
      <c r="AU49" s="17">
        <v>-23</v>
      </c>
      <c r="AV49" s="17">
        <v>5</v>
      </c>
      <c r="AW49" s="17">
        <v>18</v>
      </c>
      <c r="AX49" s="17">
        <v>37</v>
      </c>
    </row>
    <row r="50" spans="2:50" ht="15" customHeight="1">
      <c r="B50" s="101" t="s">
        <v>98</v>
      </c>
      <c r="C50" s="102"/>
      <c r="D50" s="91" t="s">
        <v>82</v>
      </c>
      <c r="E50" s="92"/>
      <c r="F50" s="14">
        <v>153</v>
      </c>
      <c r="G50" s="14">
        <v>170</v>
      </c>
      <c r="H50" s="14">
        <v>160</v>
      </c>
      <c r="I50" s="26">
        <v>151</v>
      </c>
      <c r="J50" s="14">
        <v>126</v>
      </c>
      <c r="K50" s="14">
        <v>24</v>
      </c>
      <c r="L50" s="14">
        <v>26</v>
      </c>
      <c r="M50" s="14">
        <v>30</v>
      </c>
      <c r="N50" s="26">
        <v>55</v>
      </c>
      <c r="O50" s="14">
        <v>109</v>
      </c>
      <c r="P50" s="14">
        <v>155</v>
      </c>
      <c r="Q50" s="14">
        <v>151</v>
      </c>
      <c r="R50" s="16">
        <f>Q50</f>
        <v>151</v>
      </c>
      <c r="S50" s="14">
        <v>191</v>
      </c>
      <c r="T50" s="14">
        <v>223</v>
      </c>
      <c r="U50" s="14">
        <v>212</v>
      </c>
      <c r="V50" s="26">
        <v>181</v>
      </c>
      <c r="W50" s="14">
        <v>136</v>
      </c>
      <c r="X50" s="14">
        <v>14</v>
      </c>
      <c r="Y50" s="14">
        <v>22</v>
      </c>
      <c r="Z50" s="14">
        <v>40</v>
      </c>
      <c r="AA50" s="26">
        <v>85</v>
      </c>
      <c r="AB50" s="14">
        <v>140</v>
      </c>
      <c r="AC50" s="14">
        <v>187</v>
      </c>
      <c r="AD50" s="14">
        <v>195</v>
      </c>
      <c r="AE50" s="16">
        <f>AD50</f>
        <v>195</v>
      </c>
      <c r="AF50" s="14">
        <v>235</v>
      </c>
      <c r="AG50" s="14">
        <v>280</v>
      </c>
      <c r="AH50" s="14">
        <v>235</v>
      </c>
      <c r="AI50" s="14">
        <v>207</v>
      </c>
      <c r="AJ50" s="14">
        <v>149</v>
      </c>
      <c r="AK50" s="14">
        <v>19</v>
      </c>
      <c r="AL50" s="14">
        <v>25</v>
      </c>
      <c r="AM50" s="14">
        <v>43</v>
      </c>
      <c r="AN50" s="14">
        <v>98</v>
      </c>
      <c r="AO50" s="14">
        <v>154</v>
      </c>
      <c r="AP50" s="14">
        <v>204</v>
      </c>
      <c r="AQ50" s="14">
        <v>187</v>
      </c>
      <c r="AR50" s="16">
        <f>AQ50</f>
        <v>187</v>
      </c>
      <c r="AS50" s="14">
        <v>209</v>
      </c>
      <c r="AT50" s="14">
        <v>262</v>
      </c>
      <c r="AU50" s="14">
        <v>250</v>
      </c>
      <c r="AV50" s="14">
        <v>227</v>
      </c>
      <c r="AW50" s="14">
        <v>159</v>
      </c>
      <c r="AX50" s="14">
        <v>20</v>
      </c>
    </row>
    <row r="51" spans="2:50" ht="15" customHeight="1">
      <c r="B51" s="117" t="s">
        <v>8</v>
      </c>
      <c r="C51" s="118"/>
      <c r="D51" s="80" t="s">
        <v>81</v>
      </c>
      <c r="E51" s="81"/>
      <c r="F51" s="17">
        <v>37</v>
      </c>
      <c r="G51" s="17">
        <v>57</v>
      </c>
      <c r="H51" s="17">
        <v>49</v>
      </c>
      <c r="I51" s="17">
        <v>40</v>
      </c>
      <c r="J51" s="17">
        <v>49</v>
      </c>
      <c r="K51" s="17">
        <v>11</v>
      </c>
      <c r="L51" s="17">
        <v>11</v>
      </c>
      <c r="M51" s="17">
        <v>6</v>
      </c>
      <c r="N51" s="17">
        <v>20</v>
      </c>
      <c r="O51" s="17">
        <v>37</v>
      </c>
      <c r="P51" s="17">
        <v>49</v>
      </c>
      <c r="Q51" s="17">
        <v>28</v>
      </c>
      <c r="R51" s="18">
        <f>Q51</f>
        <v>28</v>
      </c>
      <c r="S51" s="17">
        <v>38</v>
      </c>
      <c r="T51" s="17">
        <v>53</v>
      </c>
      <c r="U51" s="17">
        <v>52</v>
      </c>
      <c r="V51" s="17">
        <v>30</v>
      </c>
      <c r="W51" s="17">
        <v>10</v>
      </c>
      <c r="X51" s="17">
        <v>-10</v>
      </c>
      <c r="Y51" s="17">
        <v>-4</v>
      </c>
      <c r="Z51" s="17">
        <v>10</v>
      </c>
      <c r="AA51" s="17">
        <v>30</v>
      </c>
      <c r="AB51" s="17">
        <v>31</v>
      </c>
      <c r="AC51" s="17">
        <v>32</v>
      </c>
      <c r="AD51" s="17">
        <v>44</v>
      </c>
      <c r="AE51" s="18">
        <f>AD51</f>
        <v>44</v>
      </c>
      <c r="AF51" s="17">
        <v>44</v>
      </c>
      <c r="AG51" s="17">
        <v>57</v>
      </c>
      <c r="AH51" s="17">
        <v>23</v>
      </c>
      <c r="AI51" s="17">
        <v>26</v>
      </c>
      <c r="AJ51" s="17">
        <v>13</v>
      </c>
      <c r="AK51" s="17">
        <v>5</v>
      </c>
      <c r="AL51" s="17">
        <v>3</v>
      </c>
      <c r="AM51" s="17">
        <v>3</v>
      </c>
      <c r="AN51" s="17">
        <v>13</v>
      </c>
      <c r="AO51" s="17">
        <v>14</v>
      </c>
      <c r="AP51" s="17">
        <v>17</v>
      </c>
      <c r="AQ51" s="17">
        <v>-8</v>
      </c>
      <c r="AR51" s="18">
        <f>AQ51</f>
        <v>-8</v>
      </c>
      <c r="AS51" s="17">
        <v>-26</v>
      </c>
      <c r="AT51" s="17">
        <v>-18</v>
      </c>
      <c r="AU51" s="17">
        <v>15</v>
      </c>
      <c r="AV51" s="17">
        <v>20</v>
      </c>
      <c r="AW51" s="17">
        <v>10</v>
      </c>
      <c r="AX51" s="17">
        <v>1</v>
      </c>
    </row>
    <row r="52" spans="2:50" ht="1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</row>
    <row r="53" spans="2:50" ht="15" customHeight="1">
      <c r="B53" s="19" t="s">
        <v>108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</row>
    <row r="54" spans="2:50" ht="15" customHeight="1">
      <c r="B54" s="19" t="s">
        <v>103</v>
      </c>
      <c r="C54" s="19"/>
      <c r="D54" s="3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</row>
    <row r="55" spans="2:50" ht="24.75" customHeight="1">
      <c r="B55" s="93"/>
      <c r="C55" s="94"/>
      <c r="D55" s="93"/>
      <c r="E55" s="94"/>
      <c r="F55" s="68" t="s">
        <v>31</v>
      </c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70"/>
      <c r="R55" s="3" t="s">
        <v>32</v>
      </c>
      <c r="S55" s="68" t="s">
        <v>33</v>
      </c>
      <c r="T55" s="69"/>
      <c r="U55" s="69"/>
      <c r="V55" s="69"/>
      <c r="W55" s="69"/>
      <c r="X55" s="69"/>
      <c r="Y55" s="69"/>
      <c r="Z55" s="69"/>
      <c r="AA55" s="69"/>
      <c r="AB55" s="69"/>
      <c r="AC55" s="69"/>
      <c r="AD55" s="70"/>
      <c r="AE55" s="3" t="s">
        <v>34</v>
      </c>
      <c r="AF55" s="71" t="s">
        <v>35</v>
      </c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64" t="s">
        <v>123</v>
      </c>
      <c r="AS55" s="67" t="s">
        <v>124</v>
      </c>
      <c r="AT55" s="67"/>
      <c r="AU55" s="67"/>
      <c r="AV55" s="67"/>
      <c r="AW55" s="67"/>
      <c r="AX55" s="67"/>
    </row>
    <row r="56" spans="2:50" ht="15" customHeight="1">
      <c r="B56" s="95"/>
      <c r="C56" s="96"/>
      <c r="D56" s="95"/>
      <c r="E56" s="96"/>
      <c r="F56" s="4" t="s">
        <v>49</v>
      </c>
      <c r="G56" s="4" t="s">
        <v>50</v>
      </c>
      <c r="H56" s="4" t="s">
        <v>51</v>
      </c>
      <c r="I56" s="4" t="s">
        <v>52</v>
      </c>
      <c r="J56" s="4" t="s">
        <v>53</v>
      </c>
      <c r="K56" s="4" t="s">
        <v>54</v>
      </c>
      <c r="L56" s="4" t="s">
        <v>55</v>
      </c>
      <c r="M56" s="4" t="s">
        <v>56</v>
      </c>
      <c r="N56" s="4" t="s">
        <v>57</v>
      </c>
      <c r="O56" s="4" t="s">
        <v>58</v>
      </c>
      <c r="P56" s="4" t="s">
        <v>59</v>
      </c>
      <c r="Q56" s="4" t="s">
        <v>60</v>
      </c>
      <c r="R56" s="5" t="s">
        <v>48</v>
      </c>
      <c r="S56" s="4" t="s">
        <v>61</v>
      </c>
      <c r="T56" s="4" t="s">
        <v>62</v>
      </c>
      <c r="U56" s="4" t="s">
        <v>63</v>
      </c>
      <c r="V56" s="4" t="s">
        <v>64</v>
      </c>
      <c r="W56" s="4" t="s">
        <v>53</v>
      </c>
      <c r="X56" s="4" t="s">
        <v>54</v>
      </c>
      <c r="Y56" s="4" t="s">
        <v>55</v>
      </c>
      <c r="Z56" s="4" t="s">
        <v>56</v>
      </c>
      <c r="AA56" s="4" t="s">
        <v>57</v>
      </c>
      <c r="AB56" s="4" t="s">
        <v>58</v>
      </c>
      <c r="AC56" s="4" t="s">
        <v>59</v>
      </c>
      <c r="AD56" s="4" t="s">
        <v>60</v>
      </c>
      <c r="AE56" s="5" t="s">
        <v>48</v>
      </c>
      <c r="AF56" s="4" t="s">
        <v>61</v>
      </c>
      <c r="AG56" s="4" t="s">
        <v>62</v>
      </c>
      <c r="AH56" s="4" t="s">
        <v>63</v>
      </c>
      <c r="AI56" s="4" t="s">
        <v>64</v>
      </c>
      <c r="AJ56" s="4" t="s">
        <v>53</v>
      </c>
      <c r="AK56" s="4" t="s">
        <v>54</v>
      </c>
      <c r="AL56" s="4" t="s">
        <v>55</v>
      </c>
      <c r="AM56" s="4" t="s">
        <v>56</v>
      </c>
      <c r="AN56" s="4" t="s">
        <v>112</v>
      </c>
      <c r="AO56" s="4" t="s">
        <v>114</v>
      </c>
      <c r="AP56" s="4" t="s">
        <v>115</v>
      </c>
      <c r="AQ56" s="4" t="s">
        <v>117</v>
      </c>
      <c r="AR56" s="5" t="s">
        <v>48</v>
      </c>
      <c r="AS56" s="4" t="s">
        <v>61</v>
      </c>
      <c r="AT56" s="4" t="s">
        <v>62</v>
      </c>
      <c r="AU56" s="4" t="s">
        <v>63</v>
      </c>
      <c r="AV56" s="4" t="s">
        <v>118</v>
      </c>
      <c r="AW56" s="4" t="s">
        <v>119</v>
      </c>
      <c r="AX56" s="4" t="s">
        <v>131</v>
      </c>
    </row>
    <row r="57" spans="2:50" ht="15" customHeight="1">
      <c r="B57" s="101" t="s">
        <v>20</v>
      </c>
      <c r="C57" s="102"/>
      <c r="D57" s="91" t="s">
        <v>83</v>
      </c>
      <c r="E57" s="92"/>
      <c r="F57" s="14" t="s">
        <v>2</v>
      </c>
      <c r="G57" s="14" t="s">
        <v>2</v>
      </c>
      <c r="H57" s="14" t="s">
        <v>2</v>
      </c>
      <c r="I57" s="14" t="s">
        <v>2</v>
      </c>
      <c r="J57" s="14" t="s">
        <v>2</v>
      </c>
      <c r="K57" s="14" t="s">
        <v>2</v>
      </c>
      <c r="L57" s="14" t="s">
        <v>2</v>
      </c>
      <c r="M57" s="14" t="s">
        <v>2</v>
      </c>
      <c r="N57" s="14" t="s">
        <v>2</v>
      </c>
      <c r="O57" s="14" t="s">
        <v>2</v>
      </c>
      <c r="P57" s="14" t="s">
        <v>2</v>
      </c>
      <c r="Q57" s="14" t="s">
        <v>2</v>
      </c>
      <c r="R57" s="16" t="s">
        <v>2</v>
      </c>
      <c r="S57" s="14">
        <v>189</v>
      </c>
      <c r="T57" s="14">
        <v>34</v>
      </c>
      <c r="U57" s="14">
        <v>62</v>
      </c>
      <c r="V57" s="26">
        <v>80</v>
      </c>
      <c r="W57" s="14">
        <v>107</v>
      </c>
      <c r="X57" s="14">
        <v>243</v>
      </c>
      <c r="Y57" s="14">
        <v>272</v>
      </c>
      <c r="Z57" s="14">
        <v>78</v>
      </c>
      <c r="AA57" s="26">
        <v>69</v>
      </c>
      <c r="AB57" s="14">
        <v>57</v>
      </c>
      <c r="AC57" s="14">
        <v>85</v>
      </c>
      <c r="AD57" s="14">
        <v>146</v>
      </c>
      <c r="AE57" s="15">
        <f>SUM(S57:AD57)</f>
        <v>1422</v>
      </c>
      <c r="AF57" s="14">
        <v>72</v>
      </c>
      <c r="AG57" s="14">
        <v>94</v>
      </c>
      <c r="AH57" s="14">
        <v>105</v>
      </c>
      <c r="AI57" s="14">
        <v>105</v>
      </c>
      <c r="AJ57" s="14">
        <v>212</v>
      </c>
      <c r="AK57" s="14">
        <v>552</v>
      </c>
      <c r="AL57" s="14">
        <v>221</v>
      </c>
      <c r="AM57" s="14">
        <v>68</v>
      </c>
      <c r="AN57" s="14">
        <v>96</v>
      </c>
      <c r="AO57" s="14">
        <v>104</v>
      </c>
      <c r="AP57" s="14">
        <v>108</v>
      </c>
      <c r="AQ57" s="14">
        <v>152</v>
      </c>
      <c r="AR57" s="15">
        <f>SUM(AF57:AQ57)</f>
        <v>1889</v>
      </c>
      <c r="AS57" s="14">
        <v>157</v>
      </c>
      <c r="AT57" s="14">
        <v>139</v>
      </c>
      <c r="AU57" s="14">
        <v>242</v>
      </c>
      <c r="AV57" s="14">
        <v>116</v>
      </c>
      <c r="AW57" s="14">
        <v>188</v>
      </c>
      <c r="AX57" s="14">
        <v>583</v>
      </c>
    </row>
    <row r="58" spans="2:50" ht="15" customHeight="1">
      <c r="B58" s="117" t="s">
        <v>99</v>
      </c>
      <c r="C58" s="118"/>
      <c r="D58" s="80" t="s">
        <v>84</v>
      </c>
      <c r="E58" s="81"/>
      <c r="F58" s="30" t="s">
        <v>2</v>
      </c>
      <c r="G58" s="30" t="s">
        <v>2</v>
      </c>
      <c r="H58" s="30" t="s">
        <v>2</v>
      </c>
      <c r="I58" s="30" t="s">
        <v>2</v>
      </c>
      <c r="J58" s="30" t="s">
        <v>2</v>
      </c>
      <c r="K58" s="30" t="s">
        <v>2</v>
      </c>
      <c r="L58" s="30" t="s">
        <v>2</v>
      </c>
      <c r="M58" s="30" t="s">
        <v>2</v>
      </c>
      <c r="N58" s="30" t="s">
        <v>2</v>
      </c>
      <c r="O58" s="30" t="s">
        <v>2</v>
      </c>
      <c r="P58" s="30" t="s">
        <v>2</v>
      </c>
      <c r="Q58" s="30" t="s">
        <v>2</v>
      </c>
      <c r="R58" s="31" t="s">
        <v>2</v>
      </c>
      <c r="S58" s="22" t="s">
        <v>0</v>
      </c>
      <c r="T58" s="22" t="s">
        <v>0</v>
      </c>
      <c r="U58" s="22" t="s">
        <v>0</v>
      </c>
      <c r="V58" s="22" t="s">
        <v>0</v>
      </c>
      <c r="W58" s="22" t="s">
        <v>0</v>
      </c>
      <c r="X58" s="22" t="s">
        <v>0</v>
      </c>
      <c r="Y58" s="22" t="s">
        <v>0</v>
      </c>
      <c r="Z58" s="22" t="s">
        <v>0</v>
      </c>
      <c r="AA58" s="22" t="s">
        <v>0</v>
      </c>
      <c r="AB58" s="22" t="s">
        <v>0</v>
      </c>
      <c r="AC58" s="22" t="s">
        <v>0</v>
      </c>
      <c r="AD58" s="22" t="s">
        <v>0</v>
      </c>
      <c r="AE58" s="31" t="s">
        <v>2</v>
      </c>
      <c r="AF58" s="32">
        <v>0.38100000000000001</v>
      </c>
      <c r="AG58" s="32">
        <v>2.7650000000000001</v>
      </c>
      <c r="AH58" s="32">
        <v>1.694</v>
      </c>
      <c r="AI58" s="32">
        <v>1.3129999999999999</v>
      </c>
      <c r="AJ58" s="32">
        <v>1.9810000000000001</v>
      </c>
      <c r="AK58" s="32">
        <v>2.2719999999999998</v>
      </c>
      <c r="AL58" s="32">
        <v>0.81299999999999994</v>
      </c>
      <c r="AM58" s="32">
        <v>0.872</v>
      </c>
      <c r="AN58" s="32">
        <v>1.391</v>
      </c>
      <c r="AO58" s="32">
        <v>1.825</v>
      </c>
      <c r="AP58" s="32">
        <v>1.2709999999999999</v>
      </c>
      <c r="AQ58" s="32">
        <v>1.0409999999999999</v>
      </c>
      <c r="AR58" s="31">
        <f>AR57/AE57</f>
        <v>1.3284106891701828</v>
      </c>
      <c r="AS58" s="32">
        <v>2.181</v>
      </c>
      <c r="AT58" s="32">
        <v>1.4790000000000001</v>
      </c>
      <c r="AU58" s="32">
        <v>2.3050000000000002</v>
      </c>
      <c r="AV58" s="32">
        <v>1.105</v>
      </c>
      <c r="AW58" s="32">
        <v>0.88700000000000001</v>
      </c>
      <c r="AX58" s="32">
        <v>1.056</v>
      </c>
    </row>
    <row r="59" spans="2:50" ht="15" customHeight="1">
      <c r="B59" s="115" t="s">
        <v>21</v>
      </c>
      <c r="C59" s="116"/>
      <c r="D59" s="74" t="s">
        <v>85</v>
      </c>
      <c r="E59" s="75"/>
      <c r="F59" s="14" t="s">
        <v>2</v>
      </c>
      <c r="G59" s="14" t="s">
        <v>2</v>
      </c>
      <c r="H59" s="14" t="s">
        <v>2</v>
      </c>
      <c r="I59" s="14" t="s">
        <v>2</v>
      </c>
      <c r="J59" s="14" t="s">
        <v>2</v>
      </c>
      <c r="K59" s="14" t="s">
        <v>2</v>
      </c>
      <c r="L59" s="14" t="s">
        <v>2</v>
      </c>
      <c r="M59" s="14" t="s">
        <v>2</v>
      </c>
      <c r="N59" s="14" t="s">
        <v>2</v>
      </c>
      <c r="O59" s="14" t="s">
        <v>2</v>
      </c>
      <c r="P59" s="33">
        <v>4</v>
      </c>
      <c r="Q59" s="33">
        <v>98</v>
      </c>
      <c r="R59" s="34">
        <v>102</v>
      </c>
      <c r="S59" s="33">
        <v>234</v>
      </c>
      <c r="T59" s="33">
        <v>534</v>
      </c>
      <c r="U59" s="33">
        <v>322</v>
      </c>
      <c r="V59" s="33">
        <v>269</v>
      </c>
      <c r="W59" s="33">
        <v>624</v>
      </c>
      <c r="X59" s="33">
        <v>985</v>
      </c>
      <c r="Y59" s="33">
        <v>584</v>
      </c>
      <c r="Z59" s="33">
        <v>863</v>
      </c>
      <c r="AA59" s="33">
        <v>288</v>
      </c>
      <c r="AB59" s="33">
        <v>277</v>
      </c>
      <c r="AC59" s="33">
        <v>574</v>
      </c>
      <c r="AD59" s="33">
        <v>656</v>
      </c>
      <c r="AE59" s="34">
        <f>SUM(S59:AD59)</f>
        <v>6210</v>
      </c>
      <c r="AF59" s="33">
        <v>1238</v>
      </c>
      <c r="AG59" s="33">
        <v>1560</v>
      </c>
      <c r="AH59" s="33">
        <v>1340</v>
      </c>
      <c r="AI59" s="33">
        <v>1136</v>
      </c>
      <c r="AJ59" s="33">
        <v>1450</v>
      </c>
      <c r="AK59" s="33">
        <v>1177</v>
      </c>
      <c r="AL59" s="33">
        <v>1137</v>
      </c>
      <c r="AM59" s="33">
        <v>543</v>
      </c>
      <c r="AN59" s="33">
        <v>1904</v>
      </c>
      <c r="AO59" s="33">
        <v>1246</v>
      </c>
      <c r="AP59" s="33">
        <v>611</v>
      </c>
      <c r="AQ59" s="33">
        <v>1037</v>
      </c>
      <c r="AR59" s="34">
        <f>SUM(AF59:AQ59)</f>
        <v>14379</v>
      </c>
      <c r="AS59" s="33">
        <v>1514</v>
      </c>
      <c r="AT59" s="33">
        <v>900</v>
      </c>
      <c r="AU59" s="33">
        <v>1614</v>
      </c>
      <c r="AV59" s="33">
        <v>620</v>
      </c>
      <c r="AW59" s="33">
        <v>1257</v>
      </c>
      <c r="AX59" s="33">
        <v>1616</v>
      </c>
    </row>
    <row r="60" spans="2:50" ht="15" customHeight="1">
      <c r="B60" s="103" t="s">
        <v>99</v>
      </c>
      <c r="C60" s="104"/>
      <c r="D60" s="82" t="s">
        <v>84</v>
      </c>
      <c r="E60" s="83"/>
      <c r="F60" s="30" t="s">
        <v>2</v>
      </c>
      <c r="G60" s="30" t="s">
        <v>2</v>
      </c>
      <c r="H60" s="30" t="s">
        <v>2</v>
      </c>
      <c r="I60" s="30" t="s">
        <v>2</v>
      </c>
      <c r="J60" s="30" t="s">
        <v>2</v>
      </c>
      <c r="K60" s="30" t="s">
        <v>2</v>
      </c>
      <c r="L60" s="30" t="s">
        <v>2</v>
      </c>
      <c r="M60" s="30" t="s">
        <v>2</v>
      </c>
      <c r="N60" s="30" t="s">
        <v>2</v>
      </c>
      <c r="O60" s="30" t="s">
        <v>2</v>
      </c>
      <c r="P60" s="22" t="s">
        <v>0</v>
      </c>
      <c r="Q60" s="22" t="s">
        <v>0</v>
      </c>
      <c r="R60" s="23" t="s">
        <v>2</v>
      </c>
      <c r="S60" s="22" t="s">
        <v>0</v>
      </c>
      <c r="T60" s="22" t="s">
        <v>0</v>
      </c>
      <c r="U60" s="22" t="s">
        <v>0</v>
      </c>
      <c r="V60" s="22" t="s">
        <v>0</v>
      </c>
      <c r="W60" s="22" t="s">
        <v>0</v>
      </c>
      <c r="X60" s="22" t="s">
        <v>0</v>
      </c>
      <c r="Y60" s="22" t="s">
        <v>0</v>
      </c>
      <c r="Z60" s="22" t="s">
        <v>0</v>
      </c>
      <c r="AA60" s="22" t="s">
        <v>0</v>
      </c>
      <c r="AB60" s="22" t="s">
        <v>0</v>
      </c>
      <c r="AC60" s="32">
        <v>143.5</v>
      </c>
      <c r="AD60" s="32">
        <v>6.694</v>
      </c>
      <c r="AE60" s="23" t="s">
        <v>2</v>
      </c>
      <c r="AF60" s="32">
        <v>5.2910000000000004</v>
      </c>
      <c r="AG60" s="32">
        <v>2.9209999999999998</v>
      </c>
      <c r="AH60" s="32">
        <v>4.1609999999999996</v>
      </c>
      <c r="AI60" s="32">
        <v>4.2229999999999999</v>
      </c>
      <c r="AJ60" s="32">
        <v>2.3239999999999998</v>
      </c>
      <c r="AK60" s="32">
        <v>1.1950000000000001</v>
      </c>
      <c r="AL60" s="32">
        <v>1.9470000000000001</v>
      </c>
      <c r="AM60" s="32">
        <v>0.629</v>
      </c>
      <c r="AN60" s="32">
        <v>6.6109999999999998</v>
      </c>
      <c r="AO60" s="32">
        <v>4.4980000000000002</v>
      </c>
      <c r="AP60" s="32">
        <v>1.0640000000000001</v>
      </c>
      <c r="AQ60" s="32">
        <v>1.581</v>
      </c>
      <c r="AR60" s="31">
        <f>AR59/AE59</f>
        <v>2.3154589371980676</v>
      </c>
      <c r="AS60" s="32">
        <v>1.2230000000000001</v>
      </c>
      <c r="AT60" s="32">
        <v>0.57699999999999996</v>
      </c>
      <c r="AU60" s="32">
        <v>1.204</v>
      </c>
      <c r="AV60" s="32">
        <v>0.54600000000000004</v>
      </c>
      <c r="AW60" s="32">
        <v>0.86699999999999999</v>
      </c>
      <c r="AX60" s="32">
        <v>1.373</v>
      </c>
    </row>
    <row r="61" spans="2:50" ht="15" customHeight="1">
      <c r="B61" s="101" t="s">
        <v>22</v>
      </c>
      <c r="C61" s="102"/>
      <c r="D61" s="91" t="s">
        <v>86</v>
      </c>
      <c r="E61" s="92"/>
      <c r="F61" s="33">
        <v>15569</v>
      </c>
      <c r="G61" s="33">
        <v>16481</v>
      </c>
      <c r="H61" s="33">
        <v>16400</v>
      </c>
      <c r="I61" s="35">
        <v>17285</v>
      </c>
      <c r="J61" s="33">
        <v>19289</v>
      </c>
      <c r="K61" s="33">
        <v>17806</v>
      </c>
      <c r="L61" s="33">
        <v>22188</v>
      </c>
      <c r="M61" s="33">
        <v>23059</v>
      </c>
      <c r="N61" s="35">
        <v>27177</v>
      </c>
      <c r="O61" s="33">
        <v>23712</v>
      </c>
      <c r="P61" s="33">
        <v>22817</v>
      </c>
      <c r="Q61" s="33">
        <v>19651</v>
      </c>
      <c r="R61" s="34">
        <v>19651</v>
      </c>
      <c r="S61" s="33">
        <v>31762</v>
      </c>
      <c r="T61" s="33">
        <v>40077</v>
      </c>
      <c r="U61" s="33">
        <v>42488</v>
      </c>
      <c r="V61" s="35">
        <v>43313</v>
      </c>
      <c r="W61" s="33">
        <v>43347</v>
      </c>
      <c r="X61" s="33">
        <v>44514</v>
      </c>
      <c r="Y61" s="33">
        <v>47884</v>
      </c>
      <c r="Z61" s="33">
        <v>48888</v>
      </c>
      <c r="AA61" s="35">
        <v>51047</v>
      </c>
      <c r="AB61" s="33">
        <v>53673</v>
      </c>
      <c r="AC61" s="33">
        <v>54382</v>
      </c>
      <c r="AD61" s="33">
        <v>54674</v>
      </c>
      <c r="AE61" s="34">
        <f>AD61</f>
        <v>54674</v>
      </c>
      <c r="AF61" s="33">
        <v>57112</v>
      </c>
      <c r="AG61" s="33">
        <v>57557</v>
      </c>
      <c r="AH61" s="33">
        <v>58085</v>
      </c>
      <c r="AI61" s="33">
        <v>58584</v>
      </c>
      <c r="AJ61" s="33">
        <v>60791</v>
      </c>
      <c r="AK61" s="33">
        <v>61115</v>
      </c>
      <c r="AL61" s="33">
        <v>62823</v>
      </c>
      <c r="AM61" s="33">
        <v>64370</v>
      </c>
      <c r="AN61" s="33">
        <v>66652</v>
      </c>
      <c r="AO61" s="33">
        <v>68162</v>
      </c>
      <c r="AP61" s="33">
        <v>69076</v>
      </c>
      <c r="AQ61" s="33">
        <v>70258</v>
      </c>
      <c r="AR61" s="34">
        <f>AQ61</f>
        <v>70258</v>
      </c>
      <c r="AS61" s="33">
        <v>71228</v>
      </c>
      <c r="AT61" s="33">
        <v>71790</v>
      </c>
      <c r="AU61" s="33">
        <v>73172</v>
      </c>
      <c r="AV61" s="33">
        <v>74513</v>
      </c>
      <c r="AW61" s="33">
        <v>74699</v>
      </c>
      <c r="AX61" s="33">
        <v>79335</v>
      </c>
    </row>
    <row r="62" spans="2:50" ht="15" customHeight="1">
      <c r="B62" s="117" t="s">
        <v>17</v>
      </c>
      <c r="C62" s="118"/>
      <c r="D62" s="80" t="s">
        <v>74</v>
      </c>
      <c r="E62" s="81"/>
      <c r="F62" s="17">
        <v>-1054</v>
      </c>
      <c r="G62" s="17">
        <v>912</v>
      </c>
      <c r="H62" s="17">
        <v>-81</v>
      </c>
      <c r="I62" s="17">
        <v>885</v>
      </c>
      <c r="J62" s="17">
        <v>2004</v>
      </c>
      <c r="K62" s="17">
        <v>-1483</v>
      </c>
      <c r="L62" s="17">
        <v>4382</v>
      </c>
      <c r="M62" s="17">
        <v>871</v>
      </c>
      <c r="N62" s="17">
        <v>4118</v>
      </c>
      <c r="O62" s="17">
        <v>-3465</v>
      </c>
      <c r="P62" s="17">
        <v>-895</v>
      </c>
      <c r="Q62" s="17">
        <v>-3166</v>
      </c>
      <c r="R62" s="18" t="s">
        <v>2</v>
      </c>
      <c r="S62" s="17">
        <v>12111</v>
      </c>
      <c r="T62" s="17">
        <v>8315</v>
      </c>
      <c r="U62" s="17">
        <v>2411</v>
      </c>
      <c r="V62" s="17">
        <v>825</v>
      </c>
      <c r="W62" s="17">
        <v>34</v>
      </c>
      <c r="X62" s="17">
        <v>1167</v>
      </c>
      <c r="Y62" s="17">
        <v>3370</v>
      </c>
      <c r="Z62" s="17">
        <v>1004</v>
      </c>
      <c r="AA62" s="17">
        <v>2159</v>
      </c>
      <c r="AB62" s="17">
        <v>2626</v>
      </c>
      <c r="AC62" s="17">
        <v>709</v>
      </c>
      <c r="AD62" s="17">
        <v>292</v>
      </c>
      <c r="AE62" s="18" t="s">
        <v>2</v>
      </c>
      <c r="AF62" s="17">
        <v>2438</v>
      </c>
      <c r="AG62" s="17">
        <v>445</v>
      </c>
      <c r="AH62" s="17">
        <v>528</v>
      </c>
      <c r="AI62" s="17">
        <v>499</v>
      </c>
      <c r="AJ62" s="17">
        <v>2207</v>
      </c>
      <c r="AK62" s="17">
        <v>324</v>
      </c>
      <c r="AL62" s="17">
        <v>1708</v>
      </c>
      <c r="AM62" s="17">
        <v>1547</v>
      </c>
      <c r="AN62" s="17">
        <v>2282</v>
      </c>
      <c r="AO62" s="17">
        <v>1510</v>
      </c>
      <c r="AP62" s="17">
        <v>914</v>
      </c>
      <c r="AQ62" s="17">
        <v>1182</v>
      </c>
      <c r="AR62" s="18" t="s">
        <v>0</v>
      </c>
      <c r="AS62" s="17">
        <v>970</v>
      </c>
      <c r="AT62" s="17">
        <v>562</v>
      </c>
      <c r="AU62" s="17">
        <v>1382</v>
      </c>
      <c r="AV62" s="17">
        <v>1341</v>
      </c>
      <c r="AW62" s="17">
        <v>186</v>
      </c>
      <c r="AX62" s="17">
        <v>4636</v>
      </c>
    </row>
    <row r="63" spans="2:50" ht="15" customHeight="1">
      <c r="B63" s="36"/>
      <c r="C63" s="19"/>
      <c r="D63" s="36"/>
      <c r="E63" s="19"/>
      <c r="F63" s="36" t="s">
        <v>65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36" t="s">
        <v>65</v>
      </c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</row>
    <row r="64" spans="2:50" ht="15" customHeight="1">
      <c r="B64" s="19" t="s">
        <v>106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</row>
    <row r="65" spans="2:50" ht="15" customHeight="1">
      <c r="B65" s="19" t="s">
        <v>104</v>
      </c>
      <c r="C65" s="19"/>
      <c r="D65" s="3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</row>
    <row r="66" spans="2:50" ht="24.75" customHeight="1">
      <c r="B66" s="76"/>
      <c r="C66" s="77"/>
      <c r="D66" s="76"/>
      <c r="E66" s="77"/>
      <c r="F66" s="68" t="s">
        <v>31</v>
      </c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70"/>
      <c r="R66" s="3" t="s">
        <v>32</v>
      </c>
      <c r="S66" s="68" t="s">
        <v>33</v>
      </c>
      <c r="T66" s="69"/>
      <c r="U66" s="69"/>
      <c r="V66" s="69"/>
      <c r="W66" s="69"/>
      <c r="X66" s="69"/>
      <c r="Y66" s="69"/>
      <c r="Z66" s="69"/>
      <c r="AA66" s="69"/>
      <c r="AB66" s="69"/>
      <c r="AC66" s="69"/>
      <c r="AD66" s="70"/>
      <c r="AE66" s="3" t="s">
        <v>34</v>
      </c>
      <c r="AF66" s="71" t="s">
        <v>35</v>
      </c>
      <c r="AG66" s="71"/>
      <c r="AH66" s="71"/>
      <c r="AI66" s="71"/>
      <c r="AJ66" s="71"/>
      <c r="AK66" s="71"/>
      <c r="AL66" s="71"/>
      <c r="AM66" s="71"/>
      <c r="AN66" s="71"/>
      <c r="AO66" s="71"/>
      <c r="AP66" s="71"/>
      <c r="AQ66" s="71"/>
      <c r="AR66" s="64" t="s">
        <v>123</v>
      </c>
      <c r="AS66" s="67" t="s">
        <v>124</v>
      </c>
      <c r="AT66" s="67"/>
      <c r="AU66" s="67"/>
      <c r="AV66" s="67"/>
      <c r="AW66" s="67"/>
      <c r="AX66" s="67"/>
    </row>
    <row r="67" spans="2:50" ht="15" customHeight="1">
      <c r="B67" s="78"/>
      <c r="C67" s="79"/>
      <c r="D67" s="78"/>
      <c r="E67" s="79"/>
      <c r="F67" s="4" t="s">
        <v>49</v>
      </c>
      <c r="G67" s="4" t="s">
        <v>50</v>
      </c>
      <c r="H67" s="4" t="s">
        <v>51</v>
      </c>
      <c r="I67" s="4" t="s">
        <v>52</v>
      </c>
      <c r="J67" s="4" t="s">
        <v>53</v>
      </c>
      <c r="K67" s="4" t="s">
        <v>54</v>
      </c>
      <c r="L67" s="4" t="s">
        <v>55</v>
      </c>
      <c r="M67" s="4" t="s">
        <v>56</v>
      </c>
      <c r="N67" s="4" t="s">
        <v>57</v>
      </c>
      <c r="O67" s="4" t="s">
        <v>58</v>
      </c>
      <c r="P67" s="4" t="s">
        <v>59</v>
      </c>
      <c r="Q67" s="4" t="s">
        <v>60</v>
      </c>
      <c r="R67" s="5" t="s">
        <v>48</v>
      </c>
      <c r="S67" s="4" t="s">
        <v>61</v>
      </c>
      <c r="T67" s="4" t="s">
        <v>62</v>
      </c>
      <c r="U67" s="4" t="s">
        <v>63</v>
      </c>
      <c r="V67" s="4" t="s">
        <v>64</v>
      </c>
      <c r="W67" s="4" t="s">
        <v>53</v>
      </c>
      <c r="X67" s="4" t="s">
        <v>54</v>
      </c>
      <c r="Y67" s="4" t="s">
        <v>55</v>
      </c>
      <c r="Z67" s="4" t="s">
        <v>56</v>
      </c>
      <c r="AA67" s="4" t="s">
        <v>57</v>
      </c>
      <c r="AB67" s="4" t="s">
        <v>58</v>
      </c>
      <c r="AC67" s="4" t="s">
        <v>59</v>
      </c>
      <c r="AD67" s="4" t="s">
        <v>60</v>
      </c>
      <c r="AE67" s="5" t="s">
        <v>48</v>
      </c>
      <c r="AF67" s="4" t="s">
        <v>61</v>
      </c>
      <c r="AG67" s="4" t="s">
        <v>62</v>
      </c>
      <c r="AH67" s="4" t="s">
        <v>63</v>
      </c>
      <c r="AI67" s="4" t="s">
        <v>64</v>
      </c>
      <c r="AJ67" s="4" t="s">
        <v>53</v>
      </c>
      <c r="AK67" s="4" t="s">
        <v>54</v>
      </c>
      <c r="AL67" s="4" t="s">
        <v>55</v>
      </c>
      <c r="AM67" s="4" t="s">
        <v>56</v>
      </c>
      <c r="AN67" s="4" t="s">
        <v>112</v>
      </c>
      <c r="AO67" s="4" t="s">
        <v>114</v>
      </c>
      <c r="AP67" s="4" t="s">
        <v>115</v>
      </c>
      <c r="AQ67" s="4" t="s">
        <v>117</v>
      </c>
      <c r="AR67" s="5" t="s">
        <v>48</v>
      </c>
      <c r="AS67" s="4" t="s">
        <v>61</v>
      </c>
      <c r="AT67" s="4" t="s">
        <v>62</v>
      </c>
      <c r="AU67" s="4" t="s">
        <v>63</v>
      </c>
      <c r="AV67" s="4" t="s">
        <v>118</v>
      </c>
      <c r="AW67" s="4" t="s">
        <v>119</v>
      </c>
      <c r="AX67" s="4" t="s">
        <v>131</v>
      </c>
    </row>
    <row r="68" spans="2:50" ht="15" customHeight="1">
      <c r="B68" s="115" t="s">
        <v>23</v>
      </c>
      <c r="C68" s="116"/>
      <c r="D68" s="74" t="s">
        <v>87</v>
      </c>
      <c r="E68" s="75"/>
      <c r="F68" s="33">
        <v>214</v>
      </c>
      <c r="G68" s="33">
        <v>224</v>
      </c>
      <c r="H68" s="33">
        <v>201</v>
      </c>
      <c r="I68" s="33">
        <v>211</v>
      </c>
      <c r="J68" s="33">
        <v>234</v>
      </c>
      <c r="K68" s="33">
        <v>223</v>
      </c>
      <c r="L68" s="33">
        <v>69</v>
      </c>
      <c r="M68" s="33">
        <v>120</v>
      </c>
      <c r="N68" s="33">
        <v>183</v>
      </c>
      <c r="O68" s="33">
        <v>196</v>
      </c>
      <c r="P68" s="33">
        <v>130</v>
      </c>
      <c r="Q68" s="33">
        <v>152</v>
      </c>
      <c r="R68" s="34">
        <f>SUM(F68:Q68)</f>
        <v>2157</v>
      </c>
      <c r="S68" s="33">
        <v>144</v>
      </c>
      <c r="T68" s="33">
        <v>192</v>
      </c>
      <c r="U68" s="33">
        <v>177</v>
      </c>
      <c r="V68" s="33">
        <v>166</v>
      </c>
      <c r="W68" s="33">
        <v>178</v>
      </c>
      <c r="X68" s="33">
        <v>263</v>
      </c>
      <c r="Y68" s="33">
        <v>151</v>
      </c>
      <c r="Z68" s="33">
        <v>171</v>
      </c>
      <c r="AA68" s="33">
        <v>253</v>
      </c>
      <c r="AB68" s="33">
        <v>211</v>
      </c>
      <c r="AC68" s="33">
        <v>180</v>
      </c>
      <c r="AD68" s="33">
        <v>220</v>
      </c>
      <c r="AE68" s="34">
        <f>SUM(S68:AD68)</f>
        <v>2306</v>
      </c>
      <c r="AF68" s="33">
        <v>213</v>
      </c>
      <c r="AG68" s="33">
        <v>204</v>
      </c>
      <c r="AH68" s="33">
        <v>256</v>
      </c>
      <c r="AI68" s="33">
        <v>219</v>
      </c>
      <c r="AJ68" s="33">
        <v>255</v>
      </c>
      <c r="AK68" s="33">
        <v>276</v>
      </c>
      <c r="AL68" s="33">
        <v>224</v>
      </c>
      <c r="AM68" s="33">
        <v>230</v>
      </c>
      <c r="AN68" s="33">
        <v>296</v>
      </c>
      <c r="AO68" s="33">
        <v>246</v>
      </c>
      <c r="AP68" s="33">
        <v>248</v>
      </c>
      <c r="AQ68" s="33">
        <v>204</v>
      </c>
      <c r="AR68" s="34">
        <f>SUM(AF68:AQ68)</f>
        <v>2871</v>
      </c>
      <c r="AS68" s="33">
        <v>192</v>
      </c>
      <c r="AT68" s="33">
        <v>205</v>
      </c>
      <c r="AU68" s="33">
        <v>211</v>
      </c>
      <c r="AV68" s="33">
        <v>226</v>
      </c>
      <c r="AW68" s="33">
        <v>276</v>
      </c>
      <c r="AX68" s="33">
        <v>309</v>
      </c>
    </row>
    <row r="69" spans="2:50" ht="15" customHeight="1">
      <c r="B69" s="115" t="s">
        <v>24</v>
      </c>
      <c r="C69" s="116"/>
      <c r="D69" s="74" t="s">
        <v>88</v>
      </c>
      <c r="E69" s="75"/>
      <c r="F69" s="22">
        <v>11549</v>
      </c>
      <c r="G69" s="22">
        <v>11773</v>
      </c>
      <c r="H69" s="22">
        <v>11974</v>
      </c>
      <c r="I69" s="22">
        <v>12185</v>
      </c>
      <c r="J69" s="22">
        <v>12419</v>
      </c>
      <c r="K69" s="22">
        <v>12642</v>
      </c>
      <c r="L69" s="22">
        <v>12711</v>
      </c>
      <c r="M69" s="22">
        <v>12831</v>
      </c>
      <c r="N69" s="22">
        <v>13014</v>
      </c>
      <c r="O69" s="22">
        <v>13210</v>
      </c>
      <c r="P69" s="22">
        <v>13340</v>
      </c>
      <c r="Q69" s="22">
        <v>13492</v>
      </c>
      <c r="R69" s="23">
        <v>13492</v>
      </c>
      <c r="S69" s="22">
        <v>13636</v>
      </c>
      <c r="T69" s="22">
        <v>13828</v>
      </c>
      <c r="U69" s="22">
        <v>14005</v>
      </c>
      <c r="V69" s="22">
        <v>14171</v>
      </c>
      <c r="W69" s="22">
        <v>14349</v>
      </c>
      <c r="X69" s="22">
        <v>14612</v>
      </c>
      <c r="Y69" s="22">
        <v>14763</v>
      </c>
      <c r="Z69" s="22">
        <v>14934</v>
      </c>
      <c r="AA69" s="22">
        <v>15187</v>
      </c>
      <c r="AB69" s="22">
        <v>15398</v>
      </c>
      <c r="AC69" s="22">
        <v>15578</v>
      </c>
      <c r="AD69" s="22">
        <v>15798</v>
      </c>
      <c r="AE69" s="23">
        <f>AD69</f>
        <v>15798</v>
      </c>
      <c r="AF69" s="22">
        <v>16011</v>
      </c>
      <c r="AG69" s="22">
        <v>16215</v>
      </c>
      <c r="AH69" s="22">
        <v>16471</v>
      </c>
      <c r="AI69" s="22">
        <v>16690</v>
      </c>
      <c r="AJ69" s="22">
        <v>16945</v>
      </c>
      <c r="AK69" s="22">
        <v>17221</v>
      </c>
      <c r="AL69" s="22">
        <v>17445</v>
      </c>
      <c r="AM69" s="22">
        <v>17675</v>
      </c>
      <c r="AN69" s="22">
        <v>17971</v>
      </c>
      <c r="AO69" s="22">
        <v>18217</v>
      </c>
      <c r="AP69" s="22">
        <v>18465</v>
      </c>
      <c r="AQ69" s="22">
        <v>18669</v>
      </c>
      <c r="AR69" s="23">
        <f>AQ69</f>
        <v>18669</v>
      </c>
      <c r="AS69" s="22">
        <v>18861</v>
      </c>
      <c r="AT69" s="22">
        <v>19066</v>
      </c>
      <c r="AU69" s="22">
        <v>19277</v>
      </c>
      <c r="AV69" s="22">
        <v>19503</v>
      </c>
      <c r="AW69" s="22">
        <v>19779</v>
      </c>
      <c r="AX69" s="22">
        <v>20088</v>
      </c>
    </row>
    <row r="70" spans="2:50" ht="15" customHeight="1">
      <c r="B70" s="113" t="s">
        <v>129</v>
      </c>
      <c r="C70" s="114"/>
      <c r="D70" s="72" t="s">
        <v>89</v>
      </c>
      <c r="E70" s="73"/>
      <c r="F70" s="11" t="s">
        <v>2</v>
      </c>
      <c r="G70" s="11" t="s">
        <v>2</v>
      </c>
      <c r="H70" s="11" t="s">
        <v>2</v>
      </c>
      <c r="I70" s="11" t="s">
        <v>2</v>
      </c>
      <c r="J70" s="11" t="s">
        <v>2</v>
      </c>
      <c r="K70" s="11" t="s">
        <v>2</v>
      </c>
      <c r="L70" s="11" t="s">
        <v>2</v>
      </c>
      <c r="M70" s="11" t="s">
        <v>2</v>
      </c>
      <c r="N70" s="11" t="s">
        <v>2</v>
      </c>
      <c r="O70" s="11" t="s">
        <v>2</v>
      </c>
      <c r="P70" s="11" t="s">
        <v>2</v>
      </c>
      <c r="Q70" s="11" t="s">
        <v>2</v>
      </c>
      <c r="R70" s="12" t="s">
        <v>2</v>
      </c>
      <c r="S70" s="11">
        <v>5.7599999999999998E-2</v>
      </c>
      <c r="T70" s="11">
        <v>0.13439999999999999</v>
      </c>
      <c r="U70" s="11">
        <v>0.20519999999999999</v>
      </c>
      <c r="V70" s="11">
        <v>0.27160000000000001</v>
      </c>
      <c r="W70" s="11">
        <v>0.34279999999999999</v>
      </c>
      <c r="X70" s="11">
        <v>0.44800000000000001</v>
      </c>
      <c r="Y70" s="11">
        <v>0.50839999999999996</v>
      </c>
      <c r="Z70" s="11">
        <v>0.57679999999999998</v>
      </c>
      <c r="AA70" s="11">
        <v>0.67800000000000005</v>
      </c>
      <c r="AB70" s="11">
        <v>0.76200000000000001</v>
      </c>
      <c r="AC70" s="11">
        <v>0.83399999999999996</v>
      </c>
      <c r="AD70" s="11">
        <v>0.92200000000000004</v>
      </c>
      <c r="AE70" s="12">
        <f>AD70</f>
        <v>0.92200000000000004</v>
      </c>
      <c r="AF70" s="11">
        <v>8.8999999999999996E-2</v>
      </c>
      <c r="AG70" s="11">
        <v>0.17399999999999999</v>
      </c>
      <c r="AH70" s="11">
        <v>0.28000000000000003</v>
      </c>
      <c r="AI70" s="11">
        <v>0.372</v>
      </c>
      <c r="AJ70" s="11">
        <v>0.47799999999999998</v>
      </c>
      <c r="AK70" s="11">
        <v>0.59299999999999997</v>
      </c>
      <c r="AL70" s="11">
        <v>0.68600000000000005</v>
      </c>
      <c r="AM70" s="11">
        <v>0.78200000000000003</v>
      </c>
      <c r="AN70" s="11">
        <v>0.90500000000000003</v>
      </c>
      <c r="AO70" s="11">
        <v>1.008</v>
      </c>
      <c r="AP70" s="11">
        <v>1.111</v>
      </c>
      <c r="AQ70" s="11">
        <v>1.196</v>
      </c>
      <c r="AR70" s="12">
        <f>AQ70</f>
        <v>1.196</v>
      </c>
      <c r="AS70" s="11">
        <v>0.08</v>
      </c>
      <c r="AT70" s="11">
        <v>0.16500000000000001</v>
      </c>
      <c r="AU70" s="11">
        <v>0.253</v>
      </c>
      <c r="AV70" s="11">
        <v>0.34799999999999998</v>
      </c>
      <c r="AW70" s="11">
        <v>0.46300000000000002</v>
      </c>
      <c r="AX70" s="11">
        <v>0.59099999999999997</v>
      </c>
    </row>
    <row r="71" spans="2:50" ht="1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</row>
    <row r="72" spans="2:50" ht="15" customHeight="1">
      <c r="B72" s="19" t="s">
        <v>107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</row>
    <row r="73" spans="2:50" ht="15" customHeight="1">
      <c r="B73" s="19" t="s">
        <v>105</v>
      </c>
      <c r="C73" s="19"/>
      <c r="D73" s="3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</row>
    <row r="74" spans="2:50" ht="24.75" customHeight="1">
      <c r="B74" s="76"/>
      <c r="C74" s="77"/>
      <c r="D74" s="76"/>
      <c r="E74" s="77"/>
      <c r="F74" s="68" t="s">
        <v>31</v>
      </c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70"/>
      <c r="R74" s="3" t="s">
        <v>32</v>
      </c>
      <c r="S74" s="68" t="s">
        <v>33</v>
      </c>
      <c r="T74" s="69"/>
      <c r="U74" s="69"/>
      <c r="V74" s="69"/>
      <c r="W74" s="69"/>
      <c r="X74" s="69"/>
      <c r="Y74" s="69"/>
      <c r="Z74" s="69"/>
      <c r="AA74" s="69"/>
      <c r="AB74" s="69"/>
      <c r="AC74" s="69"/>
      <c r="AD74" s="70"/>
      <c r="AE74" s="3" t="s">
        <v>34</v>
      </c>
      <c r="AF74" s="71" t="s">
        <v>35</v>
      </c>
      <c r="AG74" s="71"/>
      <c r="AH74" s="71"/>
      <c r="AI74" s="71"/>
      <c r="AJ74" s="71"/>
      <c r="AK74" s="71"/>
      <c r="AL74" s="71"/>
      <c r="AM74" s="71"/>
      <c r="AN74" s="71"/>
      <c r="AO74" s="71"/>
      <c r="AP74" s="71"/>
      <c r="AQ74" s="71"/>
      <c r="AR74" s="64" t="s">
        <v>123</v>
      </c>
      <c r="AS74" s="67" t="s">
        <v>124</v>
      </c>
      <c r="AT74" s="67"/>
      <c r="AU74" s="67"/>
      <c r="AV74" s="67"/>
      <c r="AW74" s="67"/>
      <c r="AX74" s="67"/>
    </row>
    <row r="75" spans="2:50" ht="15" customHeight="1">
      <c r="B75" s="78"/>
      <c r="C75" s="79"/>
      <c r="D75" s="78"/>
      <c r="E75" s="79"/>
      <c r="F75" s="4" t="s">
        <v>49</v>
      </c>
      <c r="G75" s="4" t="s">
        <v>50</v>
      </c>
      <c r="H75" s="4" t="s">
        <v>51</v>
      </c>
      <c r="I75" s="4" t="s">
        <v>52</v>
      </c>
      <c r="J75" s="4" t="s">
        <v>53</v>
      </c>
      <c r="K75" s="4" t="s">
        <v>54</v>
      </c>
      <c r="L75" s="4" t="s">
        <v>55</v>
      </c>
      <c r="M75" s="4" t="s">
        <v>56</v>
      </c>
      <c r="N75" s="4" t="s">
        <v>57</v>
      </c>
      <c r="O75" s="4" t="s">
        <v>58</v>
      </c>
      <c r="P75" s="4" t="s">
        <v>59</v>
      </c>
      <c r="Q75" s="4" t="s">
        <v>60</v>
      </c>
      <c r="R75" s="5" t="s">
        <v>48</v>
      </c>
      <c r="S75" s="4" t="s">
        <v>61</v>
      </c>
      <c r="T75" s="4" t="s">
        <v>62</v>
      </c>
      <c r="U75" s="4" t="s">
        <v>63</v>
      </c>
      <c r="V75" s="4" t="s">
        <v>64</v>
      </c>
      <c r="W75" s="4" t="s">
        <v>53</v>
      </c>
      <c r="X75" s="4" t="s">
        <v>54</v>
      </c>
      <c r="Y75" s="4" t="s">
        <v>55</v>
      </c>
      <c r="Z75" s="4" t="s">
        <v>56</v>
      </c>
      <c r="AA75" s="4" t="s">
        <v>57</v>
      </c>
      <c r="AB75" s="4" t="s">
        <v>58</v>
      </c>
      <c r="AC75" s="4" t="s">
        <v>59</v>
      </c>
      <c r="AD75" s="4" t="s">
        <v>60</v>
      </c>
      <c r="AE75" s="5" t="s">
        <v>48</v>
      </c>
      <c r="AF75" s="4" t="s">
        <v>61</v>
      </c>
      <c r="AG75" s="4" t="s">
        <v>62</v>
      </c>
      <c r="AH75" s="4" t="s">
        <v>63</v>
      </c>
      <c r="AI75" s="4" t="s">
        <v>64</v>
      </c>
      <c r="AJ75" s="4" t="s">
        <v>53</v>
      </c>
      <c r="AK75" s="4" t="s">
        <v>54</v>
      </c>
      <c r="AL75" s="4" t="s">
        <v>55</v>
      </c>
      <c r="AM75" s="4" t="s">
        <v>56</v>
      </c>
      <c r="AN75" s="4" t="s">
        <v>112</v>
      </c>
      <c r="AO75" s="4" t="s">
        <v>114</v>
      </c>
      <c r="AP75" s="4" t="s">
        <v>115</v>
      </c>
      <c r="AQ75" s="4" t="s">
        <v>117</v>
      </c>
      <c r="AR75" s="5" t="s">
        <v>48</v>
      </c>
      <c r="AS75" s="4" t="s">
        <v>61</v>
      </c>
      <c r="AT75" s="4" t="s">
        <v>62</v>
      </c>
      <c r="AU75" s="4" t="s">
        <v>63</v>
      </c>
      <c r="AV75" s="4" t="s">
        <v>118</v>
      </c>
      <c r="AW75" s="4" t="s">
        <v>119</v>
      </c>
      <c r="AX75" s="4" t="s">
        <v>131</v>
      </c>
    </row>
    <row r="76" spans="2:50" ht="15" customHeight="1">
      <c r="B76" s="115" t="s">
        <v>25</v>
      </c>
      <c r="C76" s="116"/>
      <c r="D76" s="74" t="s">
        <v>90</v>
      </c>
      <c r="E76" s="75"/>
      <c r="F76" s="33">
        <v>25</v>
      </c>
      <c r="G76" s="33">
        <v>27</v>
      </c>
      <c r="H76" s="33">
        <v>33</v>
      </c>
      <c r="I76" s="33">
        <v>28</v>
      </c>
      <c r="J76" s="33">
        <v>34</v>
      </c>
      <c r="K76" s="33">
        <v>37</v>
      </c>
      <c r="L76" s="33">
        <v>43</v>
      </c>
      <c r="M76" s="33">
        <v>46</v>
      </c>
      <c r="N76" s="33">
        <v>36</v>
      </c>
      <c r="O76" s="33">
        <v>38</v>
      </c>
      <c r="P76" s="33">
        <v>55</v>
      </c>
      <c r="Q76" s="33">
        <v>32</v>
      </c>
      <c r="R76" s="34">
        <v>434</v>
      </c>
      <c r="S76" s="33">
        <v>27</v>
      </c>
      <c r="T76" s="33">
        <v>34</v>
      </c>
      <c r="U76" s="33">
        <v>28</v>
      </c>
      <c r="V76" s="33">
        <v>27</v>
      </c>
      <c r="W76" s="33">
        <v>27</v>
      </c>
      <c r="X76" s="33">
        <v>23</v>
      </c>
      <c r="Y76" s="33">
        <v>29</v>
      </c>
      <c r="Z76" s="33">
        <v>27</v>
      </c>
      <c r="AA76" s="33">
        <v>29</v>
      </c>
      <c r="AB76" s="33">
        <v>27</v>
      </c>
      <c r="AC76" s="33">
        <v>27</v>
      </c>
      <c r="AD76" s="33">
        <v>16</v>
      </c>
      <c r="AE76" s="34">
        <f>SUM(S76:AD76)</f>
        <v>321</v>
      </c>
      <c r="AF76" s="33">
        <v>27</v>
      </c>
      <c r="AG76" s="33">
        <v>27</v>
      </c>
      <c r="AH76" s="33">
        <v>27</v>
      </c>
      <c r="AI76" s="33">
        <v>28</v>
      </c>
      <c r="AJ76" s="33">
        <v>22</v>
      </c>
      <c r="AK76" s="33">
        <v>31</v>
      </c>
      <c r="AL76" s="33">
        <v>31</v>
      </c>
      <c r="AM76" s="33">
        <v>28</v>
      </c>
      <c r="AN76" s="33">
        <v>37</v>
      </c>
      <c r="AO76" s="33">
        <v>28</v>
      </c>
      <c r="AP76" s="33">
        <v>20</v>
      </c>
      <c r="AQ76" s="33">
        <v>27</v>
      </c>
      <c r="AR76" s="34">
        <f>SUM(AF76:AQ76)</f>
        <v>333</v>
      </c>
      <c r="AS76" s="33">
        <v>30</v>
      </c>
      <c r="AT76" s="33">
        <v>30</v>
      </c>
      <c r="AU76" s="33">
        <v>30</v>
      </c>
      <c r="AV76" s="33">
        <v>30</v>
      </c>
      <c r="AW76" s="33">
        <v>30</v>
      </c>
      <c r="AX76" s="33">
        <v>30</v>
      </c>
    </row>
    <row r="77" spans="2:50" ht="15" customHeight="1">
      <c r="B77" s="115" t="s">
        <v>27</v>
      </c>
      <c r="C77" s="116"/>
      <c r="D77" s="74" t="s">
        <v>91</v>
      </c>
      <c r="E77" s="75"/>
      <c r="F77" s="22">
        <v>25</v>
      </c>
      <c r="G77" s="22">
        <v>52</v>
      </c>
      <c r="H77" s="22">
        <v>85</v>
      </c>
      <c r="I77" s="22">
        <v>113</v>
      </c>
      <c r="J77" s="22">
        <v>147</v>
      </c>
      <c r="K77" s="22">
        <v>184</v>
      </c>
      <c r="L77" s="22">
        <v>227</v>
      </c>
      <c r="M77" s="22">
        <v>273</v>
      </c>
      <c r="N77" s="22">
        <v>309</v>
      </c>
      <c r="O77" s="22">
        <v>347</v>
      </c>
      <c r="P77" s="22">
        <v>402</v>
      </c>
      <c r="Q77" s="22">
        <v>434</v>
      </c>
      <c r="R77" s="23">
        <v>434</v>
      </c>
      <c r="S77" s="22">
        <v>27</v>
      </c>
      <c r="T77" s="22">
        <v>61</v>
      </c>
      <c r="U77" s="22">
        <v>89</v>
      </c>
      <c r="V77" s="22">
        <v>116</v>
      </c>
      <c r="W77" s="22">
        <v>143</v>
      </c>
      <c r="X77" s="22">
        <v>166</v>
      </c>
      <c r="Y77" s="22">
        <v>195</v>
      </c>
      <c r="Z77" s="22">
        <v>222</v>
      </c>
      <c r="AA77" s="22">
        <v>251</v>
      </c>
      <c r="AB77" s="22">
        <v>278</v>
      </c>
      <c r="AC77" s="22">
        <v>305</v>
      </c>
      <c r="AD77" s="22">
        <v>321</v>
      </c>
      <c r="AE77" s="23">
        <f>AD77</f>
        <v>321</v>
      </c>
      <c r="AF77" s="22">
        <v>27</v>
      </c>
      <c r="AG77" s="22">
        <v>54</v>
      </c>
      <c r="AH77" s="22">
        <v>81</v>
      </c>
      <c r="AI77" s="22">
        <v>109</v>
      </c>
      <c r="AJ77" s="22">
        <v>131</v>
      </c>
      <c r="AK77" s="22">
        <v>162</v>
      </c>
      <c r="AL77" s="22">
        <v>193</v>
      </c>
      <c r="AM77" s="22">
        <v>221</v>
      </c>
      <c r="AN77" s="22">
        <v>258</v>
      </c>
      <c r="AO77" s="22">
        <v>286</v>
      </c>
      <c r="AP77" s="22">
        <v>306</v>
      </c>
      <c r="AQ77" s="22">
        <v>333</v>
      </c>
      <c r="AR77" s="23">
        <f>AQ77</f>
        <v>333</v>
      </c>
      <c r="AS77" s="22">
        <v>30</v>
      </c>
      <c r="AT77" s="22">
        <v>60</v>
      </c>
      <c r="AU77" s="22">
        <v>90</v>
      </c>
      <c r="AV77" s="22">
        <v>120</v>
      </c>
      <c r="AW77" s="22">
        <v>150</v>
      </c>
      <c r="AX77" s="22">
        <v>180</v>
      </c>
    </row>
    <row r="78" spans="2:50" ht="15" customHeight="1">
      <c r="B78" s="113" t="s">
        <v>129</v>
      </c>
      <c r="C78" s="114"/>
      <c r="D78" s="72" t="s">
        <v>89</v>
      </c>
      <c r="E78" s="73"/>
      <c r="F78" s="11" t="s">
        <v>2</v>
      </c>
      <c r="G78" s="11" t="s">
        <v>2</v>
      </c>
      <c r="H78" s="11" t="s">
        <v>2</v>
      </c>
      <c r="I78" s="11" t="s">
        <v>2</v>
      </c>
      <c r="J78" s="11" t="s">
        <v>2</v>
      </c>
      <c r="K78" s="11" t="s">
        <v>2</v>
      </c>
      <c r="L78" s="11" t="s">
        <v>2</v>
      </c>
      <c r="M78" s="11" t="s">
        <v>2</v>
      </c>
      <c r="N78" s="11" t="s">
        <v>2</v>
      </c>
      <c r="O78" s="11" t="s">
        <v>2</v>
      </c>
      <c r="P78" s="11" t="s">
        <v>2</v>
      </c>
      <c r="Q78" s="11" t="s">
        <v>2</v>
      </c>
      <c r="R78" s="12" t="s">
        <v>2</v>
      </c>
      <c r="S78" s="11">
        <v>8.4375000000000006E-2</v>
      </c>
      <c r="T78" s="11">
        <v>0.19062499999999999</v>
      </c>
      <c r="U78" s="11">
        <v>0.27812500000000001</v>
      </c>
      <c r="V78" s="11">
        <v>0.36249999999999999</v>
      </c>
      <c r="W78" s="11">
        <v>0.44687500000000002</v>
      </c>
      <c r="X78" s="11">
        <v>0.51875000000000004</v>
      </c>
      <c r="Y78" s="11">
        <v>0.609375</v>
      </c>
      <c r="Z78" s="11">
        <v>0.69374999999999998</v>
      </c>
      <c r="AA78" s="11">
        <v>0.78400000000000003</v>
      </c>
      <c r="AB78" s="11">
        <v>0.86899999999999999</v>
      </c>
      <c r="AC78" s="11">
        <v>0.95299999999999996</v>
      </c>
      <c r="AD78" s="11">
        <v>1.0029999999999999</v>
      </c>
      <c r="AE78" s="12">
        <f>AD78</f>
        <v>1.0029999999999999</v>
      </c>
      <c r="AF78" s="11">
        <v>0.09</v>
      </c>
      <c r="AG78" s="11">
        <v>0.18</v>
      </c>
      <c r="AH78" s="11">
        <v>0.27</v>
      </c>
      <c r="AI78" s="11">
        <v>0.36299999999999999</v>
      </c>
      <c r="AJ78" s="11">
        <v>0.437</v>
      </c>
      <c r="AK78" s="11">
        <v>0.54</v>
      </c>
      <c r="AL78" s="11">
        <v>0.64300000000000002</v>
      </c>
      <c r="AM78" s="11">
        <v>0.73699999999999999</v>
      </c>
      <c r="AN78" s="11">
        <v>0.86</v>
      </c>
      <c r="AO78" s="11">
        <v>0.95299999999999996</v>
      </c>
      <c r="AP78" s="11">
        <v>1.02</v>
      </c>
      <c r="AQ78" s="11">
        <v>1.1100000000000001</v>
      </c>
      <c r="AR78" s="12">
        <f>AQ78</f>
        <v>1.1100000000000001</v>
      </c>
      <c r="AS78" s="11">
        <v>8.5999999999999993E-2</v>
      </c>
      <c r="AT78" s="11">
        <v>0.17100000000000001</v>
      </c>
      <c r="AU78" s="11">
        <v>0.25700000000000001</v>
      </c>
      <c r="AV78" s="11">
        <v>0.34300000000000003</v>
      </c>
      <c r="AW78" s="11">
        <v>0.42899999999999999</v>
      </c>
      <c r="AX78" s="11">
        <v>0.51400000000000001</v>
      </c>
    </row>
    <row r="79" spans="2:50" ht="15" customHeight="1">
      <c r="B79" s="115" t="s">
        <v>26</v>
      </c>
      <c r="C79" s="116"/>
      <c r="D79" s="74" t="s">
        <v>92</v>
      </c>
      <c r="E79" s="75"/>
      <c r="F79" s="33" t="s">
        <v>2</v>
      </c>
      <c r="G79" s="33" t="s">
        <v>2</v>
      </c>
      <c r="H79" s="33" t="s">
        <v>2</v>
      </c>
      <c r="I79" s="33" t="s">
        <v>2</v>
      </c>
      <c r="J79" s="33" t="s">
        <v>2</v>
      </c>
      <c r="K79" s="33" t="s">
        <v>2</v>
      </c>
      <c r="L79" s="33" t="s">
        <v>2</v>
      </c>
      <c r="M79" s="33" t="s">
        <v>2</v>
      </c>
      <c r="N79" s="33" t="s">
        <v>2</v>
      </c>
      <c r="O79" s="33" t="s">
        <v>2</v>
      </c>
      <c r="P79" s="33" t="s">
        <v>2</v>
      </c>
      <c r="Q79" s="33" t="s">
        <v>2</v>
      </c>
      <c r="R79" s="34" t="s">
        <v>2</v>
      </c>
      <c r="S79" s="33">
        <v>15</v>
      </c>
      <c r="T79" s="33">
        <v>13</v>
      </c>
      <c r="U79" s="33">
        <v>26</v>
      </c>
      <c r="V79" s="33">
        <v>19</v>
      </c>
      <c r="W79" s="33">
        <v>22</v>
      </c>
      <c r="X79" s="33">
        <v>22</v>
      </c>
      <c r="Y79" s="33">
        <v>38</v>
      </c>
      <c r="Z79" s="33">
        <v>10</v>
      </c>
      <c r="AA79" s="33">
        <v>24</v>
      </c>
      <c r="AB79" s="33">
        <v>20</v>
      </c>
      <c r="AC79" s="33">
        <v>26</v>
      </c>
      <c r="AD79" s="33">
        <v>13</v>
      </c>
      <c r="AE79" s="34">
        <f>SUM(S79:AD79)</f>
        <v>248</v>
      </c>
      <c r="AF79" s="33">
        <v>14</v>
      </c>
      <c r="AG79" s="33">
        <v>20</v>
      </c>
      <c r="AH79" s="33">
        <v>14</v>
      </c>
      <c r="AI79" s="33">
        <v>19</v>
      </c>
      <c r="AJ79" s="33">
        <v>30</v>
      </c>
      <c r="AK79" s="33">
        <v>17</v>
      </c>
      <c r="AL79" s="33">
        <v>16</v>
      </c>
      <c r="AM79" s="33">
        <v>16</v>
      </c>
      <c r="AN79" s="33">
        <v>16</v>
      </c>
      <c r="AO79" s="33">
        <v>16</v>
      </c>
      <c r="AP79" s="33">
        <v>16</v>
      </c>
      <c r="AQ79" s="33">
        <v>16</v>
      </c>
      <c r="AR79" s="34">
        <f>SUM(AF79:AQ79)</f>
        <v>210</v>
      </c>
      <c r="AS79" s="33">
        <v>19</v>
      </c>
      <c r="AT79" s="33">
        <v>21</v>
      </c>
      <c r="AU79" s="33">
        <v>17</v>
      </c>
      <c r="AV79" s="33">
        <v>14</v>
      </c>
      <c r="AW79" s="33">
        <v>15</v>
      </c>
      <c r="AX79" s="33">
        <v>19</v>
      </c>
    </row>
    <row r="80" spans="2:50" ht="15" customHeight="1">
      <c r="B80" s="111" t="s">
        <v>27</v>
      </c>
      <c r="C80" s="112"/>
      <c r="D80" s="74" t="s">
        <v>91</v>
      </c>
      <c r="E80" s="75"/>
      <c r="F80" s="22" t="s">
        <v>2</v>
      </c>
      <c r="G80" s="22" t="s">
        <v>2</v>
      </c>
      <c r="H80" s="22" t="s">
        <v>2</v>
      </c>
      <c r="I80" s="22" t="s">
        <v>2</v>
      </c>
      <c r="J80" s="22" t="s">
        <v>2</v>
      </c>
      <c r="K80" s="22" t="s">
        <v>2</v>
      </c>
      <c r="L80" s="22" t="s">
        <v>2</v>
      </c>
      <c r="M80" s="22" t="s">
        <v>2</v>
      </c>
      <c r="N80" s="22" t="s">
        <v>2</v>
      </c>
      <c r="O80" s="22" t="s">
        <v>2</v>
      </c>
      <c r="P80" s="22" t="s">
        <v>2</v>
      </c>
      <c r="Q80" s="22" t="s">
        <v>2</v>
      </c>
      <c r="R80" s="23" t="s">
        <v>2</v>
      </c>
      <c r="S80" s="22">
        <v>15</v>
      </c>
      <c r="T80" s="22">
        <v>28</v>
      </c>
      <c r="U80" s="22">
        <v>54</v>
      </c>
      <c r="V80" s="22">
        <v>73</v>
      </c>
      <c r="W80" s="22">
        <v>95</v>
      </c>
      <c r="X80" s="22">
        <v>117</v>
      </c>
      <c r="Y80" s="22">
        <v>155</v>
      </c>
      <c r="Z80" s="22">
        <v>165</v>
      </c>
      <c r="AA80" s="22">
        <v>189</v>
      </c>
      <c r="AB80" s="22">
        <v>209</v>
      </c>
      <c r="AC80" s="22">
        <v>235</v>
      </c>
      <c r="AD80" s="22">
        <v>248</v>
      </c>
      <c r="AE80" s="23">
        <f>AD80</f>
        <v>248</v>
      </c>
      <c r="AF80" s="22">
        <v>14</v>
      </c>
      <c r="AG80" s="22">
        <v>34</v>
      </c>
      <c r="AH80" s="22">
        <v>48</v>
      </c>
      <c r="AI80" s="22">
        <v>67</v>
      </c>
      <c r="AJ80" s="22">
        <v>97</v>
      </c>
      <c r="AK80" s="22">
        <v>114</v>
      </c>
      <c r="AL80" s="22">
        <v>130</v>
      </c>
      <c r="AM80" s="22">
        <v>146</v>
      </c>
      <c r="AN80" s="22">
        <v>162</v>
      </c>
      <c r="AO80" s="22">
        <v>178</v>
      </c>
      <c r="AP80" s="22">
        <v>194</v>
      </c>
      <c r="AQ80" s="22">
        <v>210</v>
      </c>
      <c r="AR80" s="23">
        <f>AQ80</f>
        <v>210</v>
      </c>
      <c r="AS80" s="22">
        <v>19</v>
      </c>
      <c r="AT80" s="22">
        <v>40</v>
      </c>
      <c r="AU80" s="22">
        <v>57</v>
      </c>
      <c r="AV80" s="22">
        <v>71</v>
      </c>
      <c r="AW80" s="22">
        <v>86</v>
      </c>
      <c r="AX80" s="22">
        <v>105</v>
      </c>
    </row>
    <row r="81" spans="2:50" ht="15" customHeight="1">
      <c r="B81" s="113" t="s">
        <v>129</v>
      </c>
      <c r="C81" s="114"/>
      <c r="D81" s="72" t="s">
        <v>89</v>
      </c>
      <c r="E81" s="73"/>
      <c r="F81" s="11" t="s">
        <v>2</v>
      </c>
      <c r="G81" s="11" t="s">
        <v>2</v>
      </c>
      <c r="H81" s="11" t="s">
        <v>2</v>
      </c>
      <c r="I81" s="11" t="s">
        <v>2</v>
      </c>
      <c r="J81" s="11" t="s">
        <v>2</v>
      </c>
      <c r="K81" s="11" t="s">
        <v>2</v>
      </c>
      <c r="L81" s="11" t="s">
        <v>2</v>
      </c>
      <c r="M81" s="11" t="s">
        <v>2</v>
      </c>
      <c r="N81" s="11" t="s">
        <v>2</v>
      </c>
      <c r="O81" s="11" t="s">
        <v>2</v>
      </c>
      <c r="P81" s="11" t="s">
        <v>2</v>
      </c>
      <c r="Q81" s="11" t="s">
        <v>2</v>
      </c>
      <c r="R81" s="12" t="s">
        <v>2</v>
      </c>
      <c r="S81" s="11">
        <v>7.4999999999999997E-2</v>
      </c>
      <c r="T81" s="11">
        <v>0.14000000000000001</v>
      </c>
      <c r="U81" s="11">
        <v>0.27</v>
      </c>
      <c r="V81" s="11">
        <v>0.36499999999999999</v>
      </c>
      <c r="W81" s="11">
        <v>0.47499999999999998</v>
      </c>
      <c r="X81" s="11">
        <v>0.58499999999999996</v>
      </c>
      <c r="Y81" s="11">
        <v>0.77500000000000002</v>
      </c>
      <c r="Z81" s="11">
        <v>0.82499999999999996</v>
      </c>
      <c r="AA81" s="11">
        <v>0.94499999999999995</v>
      </c>
      <c r="AB81" s="11">
        <v>1.0449999999999999</v>
      </c>
      <c r="AC81" s="11">
        <v>1.175</v>
      </c>
      <c r="AD81" s="11">
        <v>1.24</v>
      </c>
      <c r="AE81" s="12">
        <f>AD81</f>
        <v>1.24</v>
      </c>
      <c r="AF81" s="11">
        <v>6.7000000000000004E-2</v>
      </c>
      <c r="AG81" s="11">
        <v>0.16200000000000001</v>
      </c>
      <c r="AH81" s="11">
        <v>0.22900000000000001</v>
      </c>
      <c r="AI81" s="11">
        <v>0.31900000000000001</v>
      </c>
      <c r="AJ81" s="11">
        <v>0.46200000000000002</v>
      </c>
      <c r="AK81" s="11">
        <v>0.54300000000000004</v>
      </c>
      <c r="AL81" s="11">
        <v>0.61899999999999999</v>
      </c>
      <c r="AM81" s="11">
        <v>0.69499999999999995</v>
      </c>
      <c r="AN81" s="11">
        <v>0.77100000000000002</v>
      </c>
      <c r="AO81" s="11">
        <v>0.84799999999999998</v>
      </c>
      <c r="AP81" s="11">
        <v>0.92400000000000004</v>
      </c>
      <c r="AQ81" s="11">
        <v>1</v>
      </c>
      <c r="AR81" s="12">
        <f>AQ81</f>
        <v>1</v>
      </c>
      <c r="AS81" s="11">
        <v>0.09</v>
      </c>
      <c r="AT81" s="11">
        <v>0.19</v>
      </c>
      <c r="AU81" s="11">
        <v>0.27100000000000002</v>
      </c>
      <c r="AV81" s="11">
        <v>0.33800000000000002</v>
      </c>
      <c r="AW81" s="11">
        <v>0.41</v>
      </c>
      <c r="AX81" s="11">
        <v>0.5</v>
      </c>
    </row>
    <row r="82" spans="2:50" ht="15" customHeight="1">
      <c r="B82" s="36"/>
      <c r="C82" s="19"/>
      <c r="D82" s="36"/>
      <c r="E82" s="19"/>
      <c r="F82" s="36" t="s">
        <v>93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</row>
    <row r="83" spans="2:50" ht="15" customHeight="1">
      <c r="B83" s="2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49"/>
      <c r="AS83" s="19"/>
      <c r="AT83" s="19"/>
      <c r="AU83" s="19"/>
      <c r="AV83" s="19"/>
      <c r="AW83" s="19"/>
      <c r="AX83" s="19"/>
    </row>
    <row r="84" spans="2:50" ht="15" customHeight="1">
      <c r="B84" s="49" t="s">
        <v>94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49"/>
      <c r="AS84" s="19"/>
      <c r="AT84" s="19"/>
      <c r="AU84" s="19"/>
      <c r="AV84" s="19"/>
      <c r="AW84" s="19"/>
      <c r="AX84" s="19"/>
    </row>
  </sheetData>
  <dataConsolidate/>
  <mergeCells count="102">
    <mergeCell ref="B38:C38"/>
    <mergeCell ref="B39:C39"/>
    <mergeCell ref="B40:C40"/>
    <mergeCell ref="B45:C46"/>
    <mergeCell ref="B47:C47"/>
    <mergeCell ref="B24:C24"/>
    <mergeCell ref="B33:C34"/>
    <mergeCell ref="B57:C57"/>
    <mergeCell ref="B58:C58"/>
    <mergeCell ref="B59:C59"/>
    <mergeCell ref="B60:C60"/>
    <mergeCell ref="B61:C61"/>
    <mergeCell ref="B48:C48"/>
    <mergeCell ref="B49:C49"/>
    <mergeCell ref="B50:C50"/>
    <mergeCell ref="B51:C51"/>
    <mergeCell ref="B55:C56"/>
    <mergeCell ref="B80:C80"/>
    <mergeCell ref="B81:C81"/>
    <mergeCell ref="B74:C75"/>
    <mergeCell ref="B76:C76"/>
    <mergeCell ref="B77:C77"/>
    <mergeCell ref="B78:C78"/>
    <mergeCell ref="B79:C79"/>
    <mergeCell ref="B62:C62"/>
    <mergeCell ref="B66:C67"/>
    <mergeCell ref="B68:C68"/>
    <mergeCell ref="B69:C69"/>
    <mergeCell ref="B70:C70"/>
    <mergeCell ref="B35:C35"/>
    <mergeCell ref="B36:C36"/>
    <mergeCell ref="B37:C37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D24:E24"/>
    <mergeCell ref="D62:E62"/>
    <mergeCell ref="D66:E67"/>
    <mergeCell ref="D69:E69"/>
    <mergeCell ref="D68:E68"/>
    <mergeCell ref="D36:E36"/>
    <mergeCell ref="D22:E22"/>
    <mergeCell ref="D37:E37"/>
    <mergeCell ref="D38:E38"/>
    <mergeCell ref="D39:E39"/>
    <mergeCell ref="D33:E34"/>
    <mergeCell ref="D35:E35"/>
    <mergeCell ref="D40:E40"/>
    <mergeCell ref="D55:E56"/>
    <mergeCell ref="D47:E47"/>
    <mergeCell ref="D48:E48"/>
    <mergeCell ref="D49:E49"/>
    <mergeCell ref="D50:E50"/>
    <mergeCell ref="D45:E46"/>
    <mergeCell ref="D51:E51"/>
    <mergeCell ref="D60:E60"/>
    <mergeCell ref="D57:E57"/>
    <mergeCell ref="D58:E58"/>
    <mergeCell ref="D59:E59"/>
    <mergeCell ref="D61:E61"/>
    <mergeCell ref="D81:E81"/>
    <mergeCell ref="D80:E80"/>
    <mergeCell ref="D78:E78"/>
    <mergeCell ref="D79:E79"/>
    <mergeCell ref="D76:E76"/>
    <mergeCell ref="F74:Q74"/>
    <mergeCell ref="F66:Q66"/>
    <mergeCell ref="S66:AD66"/>
    <mergeCell ref="S74:AD74"/>
    <mergeCell ref="D77:E77"/>
    <mergeCell ref="D70:E70"/>
    <mergeCell ref="D74:E75"/>
    <mergeCell ref="AS7:AX7"/>
    <mergeCell ref="AS20:AX20"/>
    <mergeCell ref="AS33:AX33"/>
    <mergeCell ref="AS45:AX45"/>
    <mergeCell ref="AS55:AX55"/>
    <mergeCell ref="AS66:AX66"/>
    <mergeCell ref="AS74:AX74"/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7:AD7"/>
    <mergeCell ref="F7:Q7"/>
    <mergeCell ref="F20:Q20"/>
    <mergeCell ref="S20:AD20"/>
    <mergeCell ref="AF66:AQ66"/>
    <mergeCell ref="AF74:AQ74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浅井 健太</cp:lastModifiedBy>
  <cp:lastPrinted>2023-03-01T05:19:10Z</cp:lastPrinted>
  <dcterms:created xsi:type="dcterms:W3CDTF">2021-12-01T04:26:17Z</dcterms:created>
  <dcterms:modified xsi:type="dcterms:W3CDTF">2023-04-03T01:32:50Z</dcterms:modified>
</cp:coreProperties>
</file>