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5年9月期\2505\"/>
    </mc:Choice>
  </mc:AlternateContent>
  <xr:revisionPtr revIDLastSave="0" documentId="13_ncr:1_{EFBE6909-823D-43CF-BCEC-2C9BD75E4E24}" xr6:coauthVersionLast="47" xr6:coauthVersionMax="47" xr10:uidLastSave="{00000000-0000-0000-0000-000000000000}"/>
  <bookViews>
    <workbookView xWindow="-28920" yWindow="-120" windowWidth="29040" windowHeight="15720" xr2:uid="{2DC9EEF0-CB6B-4237-B1F6-292089B6BD77}"/>
  </bookViews>
  <sheets>
    <sheet name="KPI report_250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4" i="2" l="1"/>
  <c r="BR55" i="2"/>
  <c r="BR29" i="2" l="1"/>
  <c r="BE29" i="2"/>
  <c r="AR29" i="2"/>
  <c r="AE29" i="2"/>
  <c r="BR15" i="2"/>
  <c r="BE30" i="2" l="1"/>
  <c r="BR30" i="2"/>
  <c r="AR30" i="2"/>
  <c r="BE67" i="2"/>
  <c r="BR97" i="2"/>
  <c r="BR88" i="2"/>
  <c r="BR87" i="2"/>
  <c r="BR86" i="2"/>
  <c r="BR78" i="2"/>
  <c r="BR71" i="2"/>
  <c r="BR69" i="2"/>
  <c r="BR67" i="2"/>
  <c r="BR68" i="2" s="1"/>
  <c r="BR65" i="2"/>
  <c r="BR47" i="2"/>
  <c r="BR45" i="2" l="1"/>
  <c r="BR43" i="2"/>
  <c r="BR39" i="2"/>
  <c r="BR31" i="2"/>
  <c r="BR26" i="2"/>
  <c r="BR16" i="2"/>
  <c r="BR18" i="2"/>
  <c r="BR12" i="2"/>
  <c r="BR13" i="2" s="1"/>
  <c r="BR9" i="2"/>
  <c r="BR99" i="2"/>
  <c r="BR98" i="2"/>
  <c r="BR96" i="2"/>
  <c r="BR95" i="2"/>
  <c r="BR94" i="2"/>
  <c r="BR59" i="2"/>
  <c r="BR58" i="2"/>
  <c r="BR56" i="2"/>
  <c r="BR42" i="2"/>
  <c r="BR32" i="2"/>
  <c r="BR27" i="2"/>
  <c r="BE9" i="2"/>
  <c r="BE69" i="2"/>
  <c r="AR69" i="2"/>
  <c r="AE69" i="2"/>
  <c r="BR11" i="2" l="1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99" i="2"/>
  <c r="BE98" i="2"/>
  <c r="BE97" i="2"/>
  <c r="BE96" i="2"/>
  <c r="BE95" i="2"/>
  <c r="BE94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99" i="2"/>
  <c r="AR98" i="2"/>
  <c r="AR97" i="2"/>
  <c r="AR96" i="2"/>
  <c r="AR95" i="2"/>
  <c r="AR94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AR10" i="2"/>
  <c r="BE10" i="2" s="1"/>
  <c r="BR10" i="2" s="1"/>
  <c r="AE99" i="2"/>
  <c r="AE98" i="2"/>
  <c r="AE97" i="2"/>
  <c r="AE96" i="2"/>
  <c r="AE95" i="2"/>
  <c r="AE94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<sst xmlns="http://schemas.openxmlformats.org/spreadsheetml/2006/main" count="1278" uniqueCount="217">
  <si>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</si>
  <si>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</si>
  <si>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</si>
  <si>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</si>
  <si>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</si>
  <si>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</si>
  <si>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</si>
  <si>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</si>
  <si>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</si>
  <si>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</si>
  <si>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</si>
  <si>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</si>
  <si>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</si>
  <si>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</si>
  <si>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</si>
  <si>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</si>
  <si>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</si>
  <si>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</si>
  <si>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</si>
  <si>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</si>
  <si>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</si>
  <si>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</si>
  <si>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</si>
  <si>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</si>
  <si>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</si>
  <si>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</si>
  <si>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</si>
  <si>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</si>
  <si>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</si>
  <si>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</si>
  <si>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</si>
  <si>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</si>
  <si>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</si>
  <si>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</si>
  <si>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</si>
  <si>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</si>
  <si>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</si>
  <si>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</si>
  <si>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</si>
  <si>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</si>
  <si>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</si>
  <si>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</si>
  <si>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</si>
  <si>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</si>
  <si>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</si>
  <si>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</si>
  <si>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</si>
  <si>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</si>
  <si>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</si>
  <si>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</si>
  <si>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</si>
  <si>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</si>
  <si>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</si>
  <si>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</si>
  <si>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</si>
  <si>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</si>
  <si>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</si>
  <si>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</si>
  <si>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</si>
  <si>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</si>
  <si>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</si>
  <si>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</si>
  <si>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</si>
  <si>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</si>
  <si>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</si>
  <si>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</si>
  <si>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</si>
  <si>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</si>
  <si>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</si>
  <si>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</si>
  <si>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</si>
  <si>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</si>
  <si>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</si>
  <si>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</si>
  <si>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</si>
  <si>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</si>
  <si>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</si>
  <si>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</si>
  <si>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</si>
  <si>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</si>
  <si>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</si>
  <si>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</si>
  <si>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</si>
  <si>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</si>
  <si>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</si>
  <si>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</si>
  <si>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</si>
  <si>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</si>
  <si>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</si>
  <si>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</si>
  <si>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</si>
  <si>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</si>
  <si>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</si>
  <si>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</si>
  <si>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</si>
  <si>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</si>
  <si>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</si>
  <si>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</si>
  <si>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</si>
  <si>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</si>
  <si>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</si>
  <si>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</si>
  <si>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</si>
  <si>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</si>
  <si>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</si>
  <si>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</si>
  <si>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</si>
  <si>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</si>
  <si>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</si>
  <si>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</si>
  <si>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</si>
  <si>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</si>
  <si>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</si>
  <si>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</si>
  <si>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</si>
  <si>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</si>
  <si>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</si>
  <si>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</si>
  <si>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</si>
  <si>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</si>
  <si>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</si>
  <si>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</si>
  <si>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</si>
  <si>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</si>
  <si>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</si>
  <si>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</si>
  <si>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</si>
  <si>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</si>
  <si>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</si>
  <si>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</si>
  <si>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</si>
  <si>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</si>
  <si>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</si>
  <si>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</si>
  <si>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</si>
  <si>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</si>
  <si>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</si>
  <si>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</si>
  <si>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</si>
  <si>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</si>
  <si>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</si>
  <si>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</si>
  <si>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</si>
  <si>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</si>
  <si>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</si>
  <si>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</si>
  <si>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</si>
  <si>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</si>
  <si>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</si>
  <si>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</si>
  <si>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</si>
  <si>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</si>
  <si>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</si>
  <si>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</si>
  <si>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</si>
  <si>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</si>
  <si>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</si>
  <si>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</si>
  <si>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</si>
  <si>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</si>
  <si>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</si>
  <si>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</si>
  <si>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</si>
  <si>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</si>
  <si>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</si>
  <si>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</si>
  <si>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</si>
  <si>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</si>
  <si>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</si>
  <si>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</si>
  <si>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</si>
  <si>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</si>
  <si>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</si>
  <si>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</si>
  <si>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</si>
  <si>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</si>
  <si>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</si>
  <si>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</si>
  <si>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</si>
  <si>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</si>
  <si>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</si>
  <si>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</si>
  <si>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</si>
  <si>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</si>
  <si>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</si>
  <si>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</si>
  <si>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</si>
  <si>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</si>
  <si>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</si>
  <si>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</si>
  <si>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</si>
  <si>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</si>
  <si>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</si>
  <si>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</si>
  <si>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</si>
  <si>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</si>
  <si>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</si>
  <si>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</si>
  <si>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</si>
  <si>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</si>
  <si>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</si>
  <si>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</si>
  <si>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</si>
  <si>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</si>
  <si>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</si>
  <si>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</si>
  <si>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</si>
  <si>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</si>
  <si>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</si>
  <si>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</si>
  <si>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+3,424</t>
    <phoneticPr fontId="23"/>
  </si>
  <si>
    <r>
      <t>Apr. /4</t>
    </r>
    <r>
      <rPr>
        <sz val="9"/>
        <rFont val="BIZ UDPゴシック"/>
        <family val="3"/>
        <charset val="128"/>
      </rPr>
      <t>月末時点</t>
    </r>
    <phoneticPr fontId="23"/>
  </si>
  <si>
    <t>+1,144</t>
    <phoneticPr fontId="23"/>
  </si>
  <si>
    <t>KPI (Key Performance Indicators) Progress Report for May, 2025</t>
    <phoneticPr fontId="23"/>
  </si>
  <si>
    <r>
      <t>2025</t>
    </r>
    <r>
      <rPr>
        <b/>
        <sz val="11"/>
        <color theme="1"/>
        <rFont val="BIZ UDPゴシック"/>
        <family val="3"/>
        <charset val="128"/>
      </rPr>
      <t>年5月度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</si>
  <si>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r>
      <t>May. /5</t>
    </r>
    <r>
      <rPr>
        <sz val="9"/>
        <rFont val="BIZ UDPゴシック"/>
        <family val="3"/>
        <charset val="128"/>
      </rPr>
      <t>月末時点</t>
    </r>
    <phoneticPr fontId="23"/>
  </si>
  <si>
    <t>+747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</si>
</sst>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0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0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0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184" fontId="130" fillId="0" borderId="0" xfId="0" applyNumberFormat="1" applyFont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30" fillId="57" borderId="33" xfId="0" applyFont="1" applyFill="1" applyBorder="1" applyAlignment="1">
      <alignment horizontal="center" vertical="center" wrapText="1"/>
    </xf>
    <xf numFmtId="49" fontId="113" fillId="0" borderId="33" xfId="0" applyNumberFormat="1" applyFont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4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  <xf numFmtId="0" fontId="130" fillId="0" borderId="31" xfId="0" applyFont="1" applyFill="1" applyBorder="1" applyAlignment="1">
      <alignment horizontal="right" vertical="center" wrapText="1"/>
    </xf>
    <xf numFmtId="0" fontId="130" fillId="0" borderId="32" xfId="0" applyFont="1" applyFill="1" applyBorder="1" applyAlignment="1">
      <alignment horizontal="right" vertical="center" wrapText="1"/>
    </xf>
    <xf numFmtId="184" fontId="130" fillId="0" borderId="32" xfId="0" applyNumberFormat="1" applyFont="1" applyFill="1" applyBorder="1" applyAlignment="1">
      <alignment horizontal="right" vertical="center" wrapText="1"/>
    </xf>
    <xf numFmtId="180" fontId="130" fillId="0" borderId="33" xfId="0" applyNumberFormat="1" applyFont="1" applyFill="1" applyBorder="1" applyAlignment="1">
      <alignment horizontal="right" vertical="center" wrapText="1"/>
    </xf>
    <xf numFmtId="3" fontId="130" fillId="0" borderId="31" xfId="0" applyNumberFormat="1" applyFont="1" applyFill="1" applyBorder="1" applyAlignment="1">
      <alignment horizontal="righ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Z102"/>
  <sheetViews>
    <sheetView showGridLines="0" tabSelected="1" zoomScale="85" zoomScaleNormal="85" workbookViewId="0">
      <pane xSplit="5" topLeftCell="AR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78" width="12.375" style="1" customWidth="1"/>
    <col min="79" max="16384" width="9" style="1"/>
  </cols>
  <sheetData>
    <row r="2" spans="2:78" ht="15">
      <c r="B2" s="35" t="s">
        <v>213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</row>
    <row r="3" spans="2:78" ht="15">
      <c r="B3" s="35" t="s">
        <v>214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</row>
    <row r="4" spans="2:78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</row>
    <row r="5" spans="2:78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</row>
    <row r="6" spans="2:78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</row>
    <row r="7" spans="2:78" ht="23.25" customHeight="1">
      <c r="B7" s="159"/>
      <c r="C7" s="159"/>
      <c r="D7" s="159"/>
      <c r="E7" s="159"/>
      <c r="F7" s="188" t="s">
        <v>31</v>
      </c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3" t="s">
        <v>32</v>
      </c>
      <c r="S7" s="188" t="s">
        <v>33</v>
      </c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90"/>
      <c r="AE7" s="3" t="s">
        <v>34</v>
      </c>
      <c r="AF7" s="194" t="s">
        <v>35</v>
      </c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61" t="s">
        <v>113</v>
      </c>
      <c r="AS7" s="191" t="s">
        <v>114</v>
      </c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3"/>
      <c r="BE7" s="61" t="s">
        <v>135</v>
      </c>
      <c r="BF7" s="191" t="s">
        <v>198</v>
      </c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3"/>
      <c r="BR7" s="61" t="s">
        <v>194</v>
      </c>
      <c r="BS7" s="191" t="s">
        <v>204</v>
      </c>
      <c r="BT7" s="192"/>
      <c r="BU7" s="192"/>
      <c r="BV7" s="192"/>
      <c r="BW7" s="192"/>
      <c r="BX7" s="192"/>
      <c r="BY7" s="192"/>
      <c r="BZ7" s="193"/>
    </row>
    <row r="8" spans="2:78" ht="19.5" customHeight="1">
      <c r="B8" s="160"/>
      <c r="C8" s="160"/>
      <c r="D8" s="160"/>
      <c r="E8" s="160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178</v>
      </c>
      <c r="BK8" s="66" t="s">
        <v>183</v>
      </c>
      <c r="BL8" s="66" t="s">
        <v>186</v>
      </c>
      <c r="BM8" s="66" t="s">
        <v>188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200</v>
      </c>
      <c r="BV8" s="4" t="s">
        <v>202</v>
      </c>
      <c r="BW8" s="4" t="s">
        <v>205</v>
      </c>
      <c r="BX8" s="4" t="s">
        <v>208</v>
      </c>
      <c r="BY8" s="66" t="s">
        <v>186</v>
      </c>
      <c r="BZ8" s="66" t="s">
        <v>188</v>
      </c>
    </row>
    <row r="9" spans="2:78" ht="15" customHeight="1">
      <c r="B9" s="161" t="s">
        <v>7</v>
      </c>
      <c r="C9" s="161"/>
      <c r="D9" s="164" t="s">
        <v>66</v>
      </c>
      <c r="E9" s="164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5">
        <v>1812</v>
      </c>
      <c r="BV9" s="125">
        <v>1593</v>
      </c>
      <c r="BW9" s="125">
        <v>1713</v>
      </c>
      <c r="BX9" s="125">
        <v>1271</v>
      </c>
      <c r="BY9" s="125">
        <v>2905</v>
      </c>
      <c r="BZ9" s="6">
        <v>1774</v>
      </c>
    </row>
    <row r="10" spans="2:78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  <c r="BW10" s="68"/>
      <c r="BX10" s="68"/>
      <c r="BY10" s="68"/>
      <c r="BZ10" s="9"/>
    </row>
    <row r="11" spans="2:78" ht="15" customHeight="1">
      <c r="B11" s="162" t="s">
        <v>115</v>
      </c>
      <c r="C11" s="163"/>
      <c r="D11" s="165" t="s">
        <v>117</v>
      </c>
      <c r="E11" s="166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1.339</v>
      </c>
      <c r="BW11" s="69">
        <v>1.1240000000000001</v>
      </c>
      <c r="BX11" s="69">
        <v>1.129</v>
      </c>
      <c r="BY11" s="69">
        <v>1.159</v>
      </c>
      <c r="BZ11" s="11">
        <v>1.1950000000000001</v>
      </c>
    </row>
    <row r="12" spans="2:78" ht="15" customHeight="1">
      <c r="B12" s="52"/>
      <c r="C12" s="122" t="s">
        <v>182</v>
      </c>
      <c r="D12" s="121"/>
      <c r="E12" s="124" t="s">
        <v>181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5">
        <v>1198</v>
      </c>
      <c r="BV12" s="125">
        <v>1020</v>
      </c>
      <c r="BW12" s="125">
        <v>1182</v>
      </c>
      <c r="BX12" s="125">
        <v>975</v>
      </c>
      <c r="BY12" s="125">
        <v>2122</v>
      </c>
      <c r="BZ12" s="6">
        <v>1047</v>
      </c>
    </row>
    <row r="13" spans="2:78" ht="15" customHeight="1">
      <c r="B13" s="52"/>
      <c r="C13" s="53" t="s">
        <v>92</v>
      </c>
      <c r="D13" s="121"/>
      <c r="E13" s="123" t="s">
        <v>180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1.335</v>
      </c>
      <c r="BW13" s="69">
        <v>1.139</v>
      </c>
      <c r="BX13" s="69">
        <v>1.131</v>
      </c>
      <c r="BY13" s="69">
        <v>1.135</v>
      </c>
      <c r="BZ13" s="11">
        <v>1.167</v>
      </c>
    </row>
    <row r="14" spans="2:78" ht="15" customHeight="1">
      <c r="B14" s="52"/>
      <c r="C14" s="122" t="s">
        <v>196</v>
      </c>
      <c r="D14" s="121"/>
      <c r="E14" s="124" t="s">
        <v>195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5">
        <v>614</v>
      </c>
      <c r="BV14" s="125">
        <v>573</v>
      </c>
      <c r="BW14" s="125">
        <v>531</v>
      </c>
      <c r="BX14" s="125">
        <v>296</v>
      </c>
      <c r="BY14" s="125">
        <v>783</v>
      </c>
      <c r="BZ14" s="6">
        <v>727</v>
      </c>
    </row>
    <row r="15" spans="2:78" ht="15" customHeight="1">
      <c r="B15" s="52"/>
      <c r="C15" s="52" t="s">
        <v>92</v>
      </c>
      <c r="D15" s="121"/>
      <c r="E15" s="123" t="s">
        <v>180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1.345</v>
      </c>
      <c r="BW15" s="83">
        <v>1.093</v>
      </c>
      <c r="BX15" s="83">
        <v>1.121</v>
      </c>
      <c r="BY15" s="83">
        <v>1.2290000000000001</v>
      </c>
      <c r="BZ15" s="82">
        <v>1.2390000000000001</v>
      </c>
    </row>
    <row r="16" spans="2:78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137</v>
      </c>
      <c r="BW16" s="70">
        <v>177</v>
      </c>
      <c r="BX16" s="70">
        <v>110</v>
      </c>
      <c r="BY16" s="70">
        <v>237</v>
      </c>
      <c r="BZ16" s="14">
        <v>176</v>
      </c>
    </row>
    <row r="17" spans="2:78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6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6">
        <v>1.1439999999999999</v>
      </c>
      <c r="BV17" s="126">
        <v>1.087</v>
      </c>
      <c r="BW17" s="126">
        <v>1.2549999999999999</v>
      </c>
      <c r="BX17" s="126">
        <v>1.1579999999999999</v>
      </c>
      <c r="BY17" s="126">
        <v>1.173</v>
      </c>
      <c r="BZ17" s="87">
        <v>1.3440000000000001</v>
      </c>
    </row>
    <row r="18" spans="2:78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341</v>
      </c>
      <c r="BW18" s="70">
        <v>291</v>
      </c>
      <c r="BX18" s="70">
        <v>225</v>
      </c>
      <c r="BY18" s="70">
        <v>181</v>
      </c>
      <c r="BZ18" s="14">
        <v>258</v>
      </c>
    </row>
    <row r="19" spans="2:78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  <c r="BW19" s="68"/>
      <c r="BX19" s="68"/>
      <c r="BY19" s="68"/>
      <c r="BZ19" s="9"/>
    </row>
    <row r="20" spans="2:78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0.214</v>
      </c>
      <c r="BW20" s="69">
        <v>0.17</v>
      </c>
      <c r="BX20" s="69">
        <v>0.17699999999999999</v>
      </c>
      <c r="BY20" s="69">
        <v>6.2E-2</v>
      </c>
      <c r="BZ20" s="11">
        <v>0.14499999999999999</v>
      </c>
    </row>
    <row r="21" spans="2:78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</row>
    <row r="22" spans="2:78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</row>
    <row r="23" spans="2:78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</row>
    <row r="24" spans="2:78" ht="24.75" customHeight="1">
      <c r="B24" s="159"/>
      <c r="C24" s="159"/>
      <c r="D24" s="159"/>
      <c r="E24" s="159"/>
      <c r="F24" s="188" t="s">
        <v>31</v>
      </c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90"/>
      <c r="R24" s="3" t="s">
        <v>32</v>
      </c>
      <c r="S24" s="188" t="s">
        <v>33</v>
      </c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90"/>
      <c r="AE24" s="3" t="s">
        <v>34</v>
      </c>
      <c r="AF24" s="194" t="s">
        <v>35</v>
      </c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61" t="s">
        <v>113</v>
      </c>
      <c r="AS24" s="191" t="s">
        <v>114</v>
      </c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3"/>
      <c r="BE24" s="61" t="s">
        <v>136</v>
      </c>
      <c r="BF24" s="191" t="s">
        <v>198</v>
      </c>
      <c r="BG24" s="192"/>
      <c r="BH24" s="192"/>
      <c r="BI24" s="192"/>
      <c r="BJ24" s="192"/>
      <c r="BK24" s="192"/>
      <c r="BL24" s="192"/>
      <c r="BM24" s="192"/>
      <c r="BN24" s="192"/>
      <c r="BO24" s="192"/>
      <c r="BP24" s="192"/>
      <c r="BQ24" s="193"/>
      <c r="BR24" s="61" t="s">
        <v>194</v>
      </c>
      <c r="BS24" s="191" t="s">
        <v>204</v>
      </c>
      <c r="BT24" s="192"/>
      <c r="BU24" s="192"/>
      <c r="BV24" s="192"/>
      <c r="BW24" s="192"/>
      <c r="BX24" s="192"/>
      <c r="BY24" s="192"/>
      <c r="BZ24" s="193"/>
    </row>
    <row r="25" spans="2:78" ht="15" customHeight="1">
      <c r="B25" s="160"/>
      <c r="C25" s="160"/>
      <c r="D25" s="160"/>
      <c r="E25" s="160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178</v>
      </c>
      <c r="BK25" s="66" t="s">
        <v>183</v>
      </c>
      <c r="BL25" s="66" t="s">
        <v>186</v>
      </c>
      <c r="BM25" s="66" t="s">
        <v>188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138" t="s">
        <v>36</v>
      </c>
      <c r="BT25" s="138" t="s">
        <v>144</v>
      </c>
      <c r="BU25" s="138" t="s">
        <v>200</v>
      </c>
      <c r="BV25" s="138" t="s">
        <v>202</v>
      </c>
      <c r="BW25" s="138" t="s">
        <v>205</v>
      </c>
      <c r="BX25" s="4" t="s">
        <v>208</v>
      </c>
      <c r="BY25" s="66" t="s">
        <v>186</v>
      </c>
      <c r="BZ25" s="66" t="s">
        <v>188</v>
      </c>
    </row>
    <row r="26" spans="2:78" ht="15" customHeight="1">
      <c r="B26" s="161" t="s">
        <v>11</v>
      </c>
      <c r="C26" s="161"/>
      <c r="D26" s="164" t="s">
        <v>71</v>
      </c>
      <c r="E26" s="164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5">
        <v>12537</v>
      </c>
      <c r="BV26" s="125">
        <v>9624</v>
      </c>
      <c r="BW26" s="125">
        <v>11064</v>
      </c>
      <c r="BX26" s="125">
        <v>11291</v>
      </c>
      <c r="BY26" s="125">
        <v>16800</v>
      </c>
      <c r="BZ26" s="6">
        <v>10361</v>
      </c>
    </row>
    <row r="27" spans="2:78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  <c r="BW27" s="68"/>
      <c r="BX27" s="68"/>
      <c r="BY27" s="68"/>
      <c r="BZ27" s="9"/>
    </row>
    <row r="28" spans="2:78" ht="15" customHeight="1">
      <c r="B28" s="162" t="s">
        <v>115</v>
      </c>
      <c r="C28" s="163"/>
      <c r="D28" s="165" t="s">
        <v>67</v>
      </c>
      <c r="E28" s="166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  <c r="BW28" s="69">
        <v>1.0669999999999999</v>
      </c>
      <c r="BX28" s="69">
        <v>1.1220000000000001</v>
      </c>
      <c r="BY28" s="69">
        <v>1.1299999999999999</v>
      </c>
      <c r="BZ28" s="11">
        <v>1.169</v>
      </c>
    </row>
    <row r="29" spans="2:78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4">
        <v>1732</v>
      </c>
      <c r="BV29" s="134">
        <v>1466</v>
      </c>
      <c r="BW29" s="134">
        <v>1639</v>
      </c>
      <c r="BX29" s="134">
        <v>1888</v>
      </c>
      <c r="BY29" s="134">
        <v>2048</v>
      </c>
      <c r="BZ29" s="13">
        <v>1321</v>
      </c>
    </row>
    <row r="30" spans="2:78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6">
        <v>1.1439999999999999</v>
      </c>
      <c r="BV30" s="126">
        <v>1.1040000000000001</v>
      </c>
      <c r="BW30" s="126">
        <v>1.218</v>
      </c>
      <c r="BX30" s="126">
        <v>1.44</v>
      </c>
      <c r="BY30" s="126">
        <v>1.1319999999999999</v>
      </c>
      <c r="BZ30" s="87">
        <v>1.081</v>
      </c>
    </row>
    <row r="31" spans="2:78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4">
        <v>8558</v>
      </c>
      <c r="BV31" s="134">
        <v>6496</v>
      </c>
      <c r="BW31" s="134">
        <v>7557</v>
      </c>
      <c r="BX31" s="134">
        <v>7994</v>
      </c>
      <c r="BY31" s="134">
        <v>5638</v>
      </c>
      <c r="BZ31" s="13">
        <v>6355</v>
      </c>
    </row>
    <row r="32" spans="2:78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  <c r="BW32" s="68"/>
      <c r="BX32" s="68"/>
      <c r="BY32" s="68"/>
      <c r="BZ32" s="9"/>
    </row>
    <row r="33" spans="2:78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  <c r="BW33" s="69">
        <v>0.68300000000000005</v>
      </c>
      <c r="BX33" s="69">
        <v>0.70799999999999996</v>
      </c>
      <c r="BY33" s="69">
        <v>0.33600000000000002</v>
      </c>
      <c r="BZ33" s="11">
        <v>0.61299999999999999</v>
      </c>
    </row>
    <row r="34" spans="2:78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  <c r="BY34" s="128"/>
      <c r="BZ34" s="128"/>
    </row>
    <row r="35" spans="2:78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</row>
    <row r="36" spans="2:78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</row>
    <row r="37" spans="2:78" ht="24.75" customHeight="1">
      <c r="B37" s="159"/>
      <c r="C37" s="159"/>
      <c r="D37" s="177"/>
      <c r="E37" s="159"/>
      <c r="F37" s="188" t="s">
        <v>31</v>
      </c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90"/>
      <c r="R37" s="3" t="s">
        <v>32</v>
      </c>
      <c r="S37" s="188" t="s">
        <v>33</v>
      </c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90"/>
      <c r="AE37" s="3" t="s">
        <v>34</v>
      </c>
      <c r="AF37" s="194" t="s">
        <v>35</v>
      </c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61" t="s">
        <v>113</v>
      </c>
      <c r="AS37" s="191" t="s">
        <v>114</v>
      </c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3"/>
      <c r="BE37" s="61" t="s">
        <v>135</v>
      </c>
      <c r="BF37" s="191" t="s">
        <v>198</v>
      </c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3"/>
      <c r="BR37" s="61" t="s">
        <v>194</v>
      </c>
      <c r="BS37" s="191" t="s">
        <v>204</v>
      </c>
      <c r="BT37" s="192"/>
      <c r="BU37" s="192"/>
      <c r="BV37" s="192"/>
      <c r="BW37" s="192"/>
      <c r="BX37" s="192"/>
      <c r="BY37" s="192"/>
      <c r="BZ37" s="193"/>
    </row>
    <row r="38" spans="2:78" ht="15" customHeight="1">
      <c r="B38" s="177"/>
      <c r="C38" s="177"/>
      <c r="D38" s="177"/>
      <c r="E38" s="177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178</v>
      </c>
      <c r="BK38" s="66" t="s">
        <v>183</v>
      </c>
      <c r="BL38" s="66" t="s">
        <v>186</v>
      </c>
      <c r="BM38" s="66" t="s">
        <v>188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197</v>
      </c>
      <c r="BU38" s="4" t="s">
        <v>199</v>
      </c>
      <c r="BV38" s="4" t="s">
        <v>203</v>
      </c>
      <c r="BW38" s="4" t="s">
        <v>206</v>
      </c>
      <c r="BX38" s="4" t="s">
        <v>209</v>
      </c>
      <c r="BY38" s="66" t="s">
        <v>211</v>
      </c>
      <c r="BZ38" s="66" t="s">
        <v>215</v>
      </c>
    </row>
    <row r="39" spans="2:78" ht="15" customHeight="1">
      <c r="B39" s="141" t="s">
        <v>100</v>
      </c>
      <c r="C39" s="142"/>
      <c r="D39" s="182" t="s">
        <v>137</v>
      </c>
      <c r="E39" s="183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  <c r="BW39" s="70">
        <v>793</v>
      </c>
      <c r="BX39" s="70">
        <v>796</v>
      </c>
      <c r="BY39" s="70">
        <v>818</v>
      </c>
      <c r="BZ39" s="70">
        <v>828</v>
      </c>
    </row>
    <row r="40" spans="2:78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  <c r="BW40" s="83">
        <v>1.1839999999999999</v>
      </c>
      <c r="BX40" s="83">
        <v>1.1779999999999999</v>
      </c>
      <c r="BY40" s="83">
        <v>1.1859999999999999</v>
      </c>
      <c r="BZ40" s="83">
        <v>1.1859999999999999</v>
      </c>
    </row>
    <row r="41" spans="2:78" ht="15" hidden="1" customHeight="1">
      <c r="B41" s="143" t="s">
        <v>17</v>
      </c>
      <c r="C41" s="144"/>
      <c r="D41" s="172" t="s">
        <v>72</v>
      </c>
      <c r="E41" s="173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  <c r="BW41" s="93"/>
      <c r="BX41" s="68"/>
      <c r="BY41" s="68"/>
      <c r="BZ41" s="93"/>
    </row>
    <row r="42" spans="2:78" ht="15" hidden="1" customHeight="1">
      <c r="B42" s="143" t="s">
        <v>13</v>
      </c>
      <c r="C42" s="144"/>
      <c r="D42" s="172" t="s">
        <v>73</v>
      </c>
      <c r="E42" s="173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  <c r="BW42" s="93"/>
      <c r="BX42" s="68"/>
      <c r="BY42" s="68"/>
      <c r="BZ42" s="93"/>
    </row>
    <row r="43" spans="2:78" ht="15" customHeight="1">
      <c r="B43" s="153" t="s">
        <v>14</v>
      </c>
      <c r="C43" s="154"/>
      <c r="D43" s="174" t="s">
        <v>146</v>
      </c>
      <c r="E43" s="175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  <c r="BW43" s="78">
        <v>4408232</v>
      </c>
      <c r="BX43" s="78">
        <v>4442410</v>
      </c>
      <c r="BY43" s="78">
        <v>4490005</v>
      </c>
      <c r="BZ43" s="78">
        <v>4539530</v>
      </c>
    </row>
    <row r="44" spans="2:78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  <c r="BW44" s="83">
        <v>1.4079999999999999</v>
      </c>
      <c r="BX44" s="83">
        <v>1.381</v>
      </c>
      <c r="BY44" s="83">
        <v>1.2110000000000001</v>
      </c>
      <c r="BZ44" s="83">
        <v>1.2090000000000001</v>
      </c>
    </row>
    <row r="45" spans="2:78" ht="15" customHeight="1">
      <c r="B45" s="153" t="s">
        <v>15</v>
      </c>
      <c r="C45" s="154"/>
      <c r="D45" s="176" t="s">
        <v>74</v>
      </c>
      <c r="E45" s="176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  <c r="BW45" s="73">
        <v>31</v>
      </c>
      <c r="BX45" s="73">
        <v>75</v>
      </c>
      <c r="BY45" s="73">
        <v>83</v>
      </c>
      <c r="BZ45" s="73">
        <v>85</v>
      </c>
    </row>
    <row r="46" spans="2:78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  <c r="BW46" s="83">
        <v>1.55</v>
      </c>
      <c r="BX46" s="83">
        <v>1.389</v>
      </c>
      <c r="BY46" s="83">
        <v>1.107</v>
      </c>
      <c r="BZ46" s="83">
        <v>1</v>
      </c>
    </row>
    <row r="47" spans="2:78" ht="15" customHeight="1">
      <c r="B47" s="141" t="s">
        <v>16</v>
      </c>
      <c r="C47" s="142"/>
      <c r="D47" s="184" t="s">
        <v>75</v>
      </c>
      <c r="E47" s="169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  <c r="BW47" s="70">
        <v>239</v>
      </c>
      <c r="BX47" s="70">
        <v>246</v>
      </c>
      <c r="BY47" s="70">
        <v>248</v>
      </c>
      <c r="BZ47" s="70">
        <v>249</v>
      </c>
    </row>
    <row r="48" spans="2:78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  <c r="BW48" s="74">
        <v>3</v>
      </c>
      <c r="BX48" s="74">
        <v>7</v>
      </c>
      <c r="BY48" s="74">
        <v>2</v>
      </c>
      <c r="BZ48" s="74">
        <v>1</v>
      </c>
    </row>
    <row r="49" spans="2:78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</row>
    <row r="50" spans="2:78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</row>
    <row r="51" spans="2:78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</row>
    <row r="52" spans="2:78" ht="24.75" customHeight="1">
      <c r="B52" s="203"/>
      <c r="C52" s="204"/>
      <c r="D52" s="203"/>
      <c r="E52" s="204"/>
      <c r="F52" s="188" t="s">
        <v>31</v>
      </c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90"/>
      <c r="R52" s="3" t="s">
        <v>32</v>
      </c>
      <c r="S52" s="188" t="s">
        <v>33</v>
      </c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90"/>
      <c r="AE52" s="3" t="s">
        <v>34</v>
      </c>
      <c r="AF52" s="194" t="s">
        <v>35</v>
      </c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  <c r="AQ52" s="194"/>
      <c r="AR52" s="61" t="s">
        <v>113</v>
      </c>
      <c r="AS52" s="191" t="s">
        <v>114</v>
      </c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3"/>
      <c r="BE52" s="61" t="s">
        <v>135</v>
      </c>
      <c r="BF52" s="191" t="s">
        <v>198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3"/>
      <c r="BR52" s="61" t="s">
        <v>194</v>
      </c>
      <c r="BS52" s="191" t="s">
        <v>204</v>
      </c>
      <c r="BT52" s="192"/>
      <c r="BU52" s="192"/>
      <c r="BV52" s="192"/>
      <c r="BW52" s="192"/>
      <c r="BX52" s="192"/>
      <c r="BY52" s="192"/>
      <c r="BZ52" s="193"/>
    </row>
    <row r="53" spans="2:78" ht="15" customHeight="1">
      <c r="B53" s="205"/>
      <c r="C53" s="206"/>
      <c r="D53" s="205"/>
      <c r="E53" s="206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179</v>
      </c>
      <c r="BK53" s="66" t="s">
        <v>184</v>
      </c>
      <c r="BL53" s="66" t="s">
        <v>187</v>
      </c>
      <c r="BM53" s="66" t="s">
        <v>189</v>
      </c>
      <c r="BN53" s="66" t="s">
        <v>190</v>
      </c>
      <c r="BO53" s="66" t="s">
        <v>191</v>
      </c>
      <c r="BP53" s="66" t="s">
        <v>192</v>
      </c>
      <c r="BQ53" s="66" t="s">
        <v>193</v>
      </c>
      <c r="BR53" s="5" t="s">
        <v>48</v>
      </c>
      <c r="BS53" s="138" t="s">
        <v>61</v>
      </c>
      <c r="BT53" s="138" t="s">
        <v>197</v>
      </c>
      <c r="BU53" s="139" t="s">
        <v>201</v>
      </c>
      <c r="BV53" s="138" t="s">
        <v>203</v>
      </c>
      <c r="BW53" s="138" t="s">
        <v>206</v>
      </c>
      <c r="BX53" s="4" t="s">
        <v>209</v>
      </c>
      <c r="BY53" s="66" t="s">
        <v>211</v>
      </c>
      <c r="BZ53" s="66" t="s">
        <v>215</v>
      </c>
    </row>
    <row r="54" spans="2:78" ht="15" customHeight="1">
      <c r="B54" s="141" t="s">
        <v>18</v>
      </c>
      <c r="C54" s="142"/>
      <c r="D54" s="184" t="s">
        <v>76</v>
      </c>
      <c r="E54" s="169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101</v>
      </c>
      <c r="BW54" s="70">
        <v>111</v>
      </c>
      <c r="BX54" s="70">
        <v>170</v>
      </c>
      <c r="BY54" s="210">
        <v>2</v>
      </c>
      <c r="BZ54" s="14">
        <v>2</v>
      </c>
    </row>
    <row r="55" spans="2:78" ht="15" customHeight="1">
      <c r="B55" s="153" t="s">
        <v>19</v>
      </c>
      <c r="C55" s="154"/>
      <c r="D55" s="187" t="s">
        <v>77</v>
      </c>
      <c r="E55" s="175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264</v>
      </c>
      <c r="BW55" s="73">
        <v>375</v>
      </c>
      <c r="BX55" s="73">
        <v>545</v>
      </c>
      <c r="BY55" s="211">
        <v>547</v>
      </c>
      <c r="BZ55" s="24">
        <v>549</v>
      </c>
    </row>
    <row r="56" spans="2:78" ht="15" hidden="1" customHeight="1">
      <c r="B56" s="143" t="s">
        <v>8</v>
      </c>
      <c r="C56" s="144"/>
      <c r="D56" s="172" t="s">
        <v>140</v>
      </c>
      <c r="E56" s="173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  <c r="BW56" s="68"/>
      <c r="BX56" s="68"/>
      <c r="BY56" s="212"/>
      <c r="BZ56" s="9"/>
    </row>
    <row r="57" spans="2:78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1.095</v>
      </c>
      <c r="BW57" s="69">
        <v>1.1060000000000001</v>
      </c>
      <c r="BX57" s="69">
        <v>1.1399999999999999</v>
      </c>
      <c r="BY57" s="213">
        <v>1.135</v>
      </c>
      <c r="BZ57" s="11">
        <v>1.1299999999999999</v>
      </c>
    </row>
    <row r="58" spans="2:78" ht="15" hidden="1" customHeight="1">
      <c r="B58" s="141" t="s">
        <v>94</v>
      </c>
      <c r="C58" s="142"/>
      <c r="D58" s="184" t="s">
        <v>79</v>
      </c>
      <c r="E58" s="169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  <c r="BW58" s="137"/>
      <c r="BX58" s="137"/>
      <c r="BY58" s="137"/>
      <c r="BZ58" s="137"/>
    </row>
    <row r="59" spans="2:78" ht="15" hidden="1" customHeight="1">
      <c r="B59" s="167" t="s">
        <v>8</v>
      </c>
      <c r="C59" s="156"/>
      <c r="D59" s="170" t="s">
        <v>78</v>
      </c>
      <c r="E59" s="171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  <c r="BW59" s="136"/>
      <c r="BX59" s="136"/>
      <c r="BY59" s="136"/>
      <c r="BZ59" s="136"/>
    </row>
    <row r="60" spans="2:78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  <c r="BW60" s="77"/>
      <c r="BX60" s="77"/>
      <c r="BY60" s="77"/>
      <c r="BZ60" s="77"/>
    </row>
    <row r="61" spans="2:78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</row>
    <row r="62" spans="2:78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</row>
    <row r="63" spans="2:78" ht="24.75" customHeight="1">
      <c r="B63" s="178"/>
      <c r="C63" s="179"/>
      <c r="D63" s="178"/>
      <c r="E63" s="179"/>
      <c r="F63" s="188" t="s">
        <v>31</v>
      </c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90"/>
      <c r="R63" s="3" t="s">
        <v>32</v>
      </c>
      <c r="S63" s="188" t="s">
        <v>33</v>
      </c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90"/>
      <c r="AE63" s="3" t="s">
        <v>34</v>
      </c>
      <c r="AF63" s="194" t="s">
        <v>35</v>
      </c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61" t="s">
        <v>113</v>
      </c>
      <c r="AS63" s="191" t="s">
        <v>114</v>
      </c>
      <c r="AT63" s="192"/>
      <c r="AU63" s="192"/>
      <c r="AV63" s="192"/>
      <c r="AW63" s="192"/>
      <c r="AX63" s="192"/>
      <c r="AY63" s="192"/>
      <c r="AZ63" s="192"/>
      <c r="BA63" s="192"/>
      <c r="BB63" s="192"/>
      <c r="BC63" s="192"/>
      <c r="BD63" s="193"/>
      <c r="BE63" s="61" t="s">
        <v>135</v>
      </c>
      <c r="BF63" s="191" t="s">
        <v>198</v>
      </c>
      <c r="BG63" s="192"/>
      <c r="BH63" s="192"/>
      <c r="BI63" s="192"/>
      <c r="BJ63" s="192"/>
      <c r="BK63" s="192"/>
      <c r="BL63" s="192"/>
      <c r="BM63" s="192"/>
      <c r="BN63" s="192"/>
      <c r="BO63" s="192"/>
      <c r="BP63" s="192"/>
      <c r="BQ63" s="193"/>
      <c r="BR63" s="61" t="s">
        <v>194</v>
      </c>
      <c r="BS63" s="191" t="s">
        <v>204</v>
      </c>
      <c r="BT63" s="192"/>
      <c r="BU63" s="192"/>
      <c r="BV63" s="192"/>
      <c r="BW63" s="192"/>
      <c r="BX63" s="192"/>
      <c r="BY63" s="192"/>
      <c r="BZ63" s="193"/>
    </row>
    <row r="64" spans="2:78" ht="15" customHeight="1">
      <c r="B64" s="180"/>
      <c r="C64" s="181"/>
      <c r="D64" s="180"/>
      <c r="E64" s="181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179</v>
      </c>
      <c r="BK64" s="66" t="s">
        <v>184</v>
      </c>
      <c r="BL64" s="66" t="s">
        <v>187</v>
      </c>
      <c r="BM64" s="66" t="s">
        <v>189</v>
      </c>
      <c r="BN64" s="66" t="s">
        <v>190</v>
      </c>
      <c r="BO64" s="66" t="s">
        <v>191</v>
      </c>
      <c r="BP64" s="66" t="s">
        <v>192</v>
      </c>
      <c r="BQ64" s="66" t="s">
        <v>193</v>
      </c>
      <c r="BR64" s="5" t="s">
        <v>48</v>
      </c>
      <c r="BS64" s="138" t="s">
        <v>61</v>
      </c>
      <c r="BT64" s="138" t="s">
        <v>197</v>
      </c>
      <c r="BU64" s="138" t="s">
        <v>199</v>
      </c>
      <c r="BV64" s="138" t="s">
        <v>203</v>
      </c>
      <c r="BW64" s="138" t="s">
        <v>206</v>
      </c>
      <c r="BX64" s="4" t="s">
        <v>209</v>
      </c>
      <c r="BY64" s="66" t="s">
        <v>211</v>
      </c>
      <c r="BZ64" s="66" t="s">
        <v>215</v>
      </c>
    </row>
    <row r="65" spans="2:78" ht="15" customHeight="1">
      <c r="B65" s="141" t="s">
        <v>20</v>
      </c>
      <c r="C65" s="142"/>
      <c r="D65" s="168" t="s">
        <v>147</v>
      </c>
      <c r="E65" s="169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  <c r="BW65" s="70">
        <v>230</v>
      </c>
      <c r="BX65" s="70">
        <v>911</v>
      </c>
      <c r="BY65" s="70">
        <v>104</v>
      </c>
      <c r="BZ65" s="14">
        <v>125</v>
      </c>
    </row>
    <row r="66" spans="2:78" ht="15" customHeight="1">
      <c r="B66" s="167" t="s">
        <v>115</v>
      </c>
      <c r="C66" s="156"/>
      <c r="D66" s="170" t="s">
        <v>80</v>
      </c>
      <c r="E66" s="171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3">
        <v>0.84399999999999997</v>
      </c>
      <c r="BV66" s="133">
        <v>0.95499999999999996</v>
      </c>
      <c r="BW66" s="133">
        <v>1.353</v>
      </c>
      <c r="BX66" s="133">
        <v>1.2</v>
      </c>
      <c r="BY66" s="133">
        <v>0.52</v>
      </c>
      <c r="BZ66" s="28">
        <v>1.302</v>
      </c>
    </row>
    <row r="67" spans="2:78" ht="15" customHeight="1">
      <c r="B67" s="141" t="s">
        <v>142</v>
      </c>
      <c r="C67" s="142"/>
      <c r="D67" s="168" t="s">
        <v>148</v>
      </c>
      <c r="E67" s="169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  <c r="BW67" s="70">
        <v>24</v>
      </c>
      <c r="BX67" s="70">
        <v>140</v>
      </c>
      <c r="BY67" s="70">
        <v>21</v>
      </c>
      <c r="BZ67" s="14">
        <v>25</v>
      </c>
    </row>
    <row r="68" spans="2:78" ht="15" customHeight="1">
      <c r="B68" s="167" t="s">
        <v>115</v>
      </c>
      <c r="C68" s="156"/>
      <c r="D68" s="170" t="s">
        <v>80</v>
      </c>
      <c r="E68" s="171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3">
        <v>0.59099999999999997</v>
      </c>
      <c r="BV68" s="133">
        <v>4.625</v>
      </c>
      <c r="BW68" s="133">
        <v>1.8460000000000001</v>
      </c>
      <c r="BX68" s="133">
        <v>5.3849999999999998</v>
      </c>
      <c r="BY68" s="133">
        <v>1.615</v>
      </c>
      <c r="BZ68" s="28">
        <v>1.923</v>
      </c>
    </row>
    <row r="69" spans="2:78" ht="15" customHeight="1">
      <c r="B69" s="141" t="s">
        <v>21</v>
      </c>
      <c r="C69" s="142"/>
      <c r="D69" s="184" t="s">
        <v>81</v>
      </c>
      <c r="E69" s="169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214">
        <v>1514</v>
      </c>
      <c r="BV69" s="76">
        <v>936</v>
      </c>
      <c r="BW69" s="76">
        <v>1743</v>
      </c>
      <c r="BX69" s="76">
        <v>2636</v>
      </c>
      <c r="BY69" s="76">
        <v>2127</v>
      </c>
      <c r="BZ69" s="31">
        <v>1370</v>
      </c>
    </row>
    <row r="70" spans="2:78" ht="15" customHeight="1">
      <c r="B70" s="167" t="s">
        <v>115</v>
      </c>
      <c r="C70" s="156"/>
      <c r="D70" s="170" t="s">
        <v>80</v>
      </c>
      <c r="E70" s="171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6">
        <v>1.278</v>
      </c>
      <c r="BV70" s="126">
        <v>1.2909999999999999</v>
      </c>
      <c r="BW70" s="126">
        <v>1.1639999999999999</v>
      </c>
      <c r="BX70" s="126">
        <v>1.5129999999999999</v>
      </c>
      <c r="BY70" s="126">
        <v>1.5469999999999999</v>
      </c>
      <c r="BZ70" s="87">
        <v>0.879</v>
      </c>
    </row>
    <row r="71" spans="2:78" ht="15" customHeight="1">
      <c r="B71" s="141" t="s">
        <v>22</v>
      </c>
      <c r="C71" s="142"/>
      <c r="D71" s="184" t="s">
        <v>82</v>
      </c>
      <c r="E71" s="169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  <c r="BW71" s="76">
        <v>105292</v>
      </c>
      <c r="BX71" s="76">
        <v>108716</v>
      </c>
      <c r="BY71" s="76">
        <v>109860</v>
      </c>
      <c r="BZ71" s="31">
        <v>110607</v>
      </c>
    </row>
    <row r="72" spans="2:78" ht="15" customHeight="1">
      <c r="B72" s="155" t="s">
        <v>177</v>
      </c>
      <c r="C72" s="156"/>
      <c r="D72" s="170" t="s">
        <v>72</v>
      </c>
      <c r="E72" s="171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5">
        <v>-3.0379999999999998</v>
      </c>
      <c r="BW72" s="135" t="s">
        <v>207</v>
      </c>
      <c r="BX72" s="135" t="s">
        <v>210</v>
      </c>
      <c r="BY72" s="135" t="s">
        <v>212</v>
      </c>
      <c r="BZ72" s="140" t="s">
        <v>216</v>
      </c>
    </row>
    <row r="73" spans="2:78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8"/>
      <c r="BU73" s="128"/>
      <c r="BV73" s="128"/>
      <c r="BW73" s="128"/>
      <c r="BX73" s="128"/>
      <c r="BY73" s="128"/>
      <c r="BZ73" s="128"/>
    </row>
    <row r="74" spans="2:78" ht="15" customHeight="1">
      <c r="B74" s="77" t="s">
        <v>163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</row>
    <row r="75" spans="2:78" ht="15" customHeight="1">
      <c r="B75" s="77" t="s">
        <v>165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</row>
    <row r="76" spans="2:78" ht="24.75" customHeight="1">
      <c r="B76" s="149"/>
      <c r="C76" s="150"/>
      <c r="D76" s="207"/>
      <c r="E76" s="150"/>
      <c r="F76" s="188" t="s">
        <v>31</v>
      </c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90"/>
      <c r="R76" s="3" t="s">
        <v>32</v>
      </c>
      <c r="S76" s="188" t="s">
        <v>33</v>
      </c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90"/>
      <c r="AE76" s="3" t="s">
        <v>34</v>
      </c>
      <c r="AF76" s="194" t="s">
        <v>35</v>
      </c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61" t="s">
        <v>113</v>
      </c>
      <c r="AS76" s="191" t="s">
        <v>114</v>
      </c>
      <c r="AT76" s="192"/>
      <c r="AU76" s="192"/>
      <c r="AV76" s="192"/>
      <c r="AW76" s="192"/>
      <c r="AX76" s="192"/>
      <c r="AY76" s="192"/>
      <c r="AZ76" s="192"/>
      <c r="BA76" s="192"/>
      <c r="BB76" s="192"/>
      <c r="BC76" s="192"/>
      <c r="BD76" s="193"/>
      <c r="BE76" s="61" t="s">
        <v>135</v>
      </c>
      <c r="BF76" s="191" t="s">
        <v>198</v>
      </c>
      <c r="BG76" s="192"/>
      <c r="BH76" s="192"/>
      <c r="BI76" s="192"/>
      <c r="BJ76" s="192"/>
      <c r="BK76" s="192"/>
      <c r="BL76" s="192"/>
      <c r="BM76" s="192"/>
      <c r="BN76" s="192"/>
      <c r="BO76" s="192"/>
      <c r="BP76" s="192"/>
      <c r="BQ76" s="193"/>
      <c r="BR76" s="61" t="s">
        <v>194</v>
      </c>
      <c r="BS76" s="191" t="s">
        <v>204</v>
      </c>
      <c r="BT76" s="192"/>
      <c r="BU76" s="192"/>
      <c r="BV76" s="192"/>
      <c r="BW76" s="192"/>
      <c r="BX76" s="192"/>
      <c r="BY76" s="192"/>
      <c r="BZ76" s="193"/>
    </row>
    <row r="77" spans="2:78" ht="15" customHeight="1">
      <c r="B77" s="151"/>
      <c r="C77" s="152"/>
      <c r="D77" s="208"/>
      <c r="E77" s="152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167</v>
      </c>
      <c r="AS77" s="66" t="s">
        <v>168</v>
      </c>
      <c r="AT77" s="96" t="s">
        <v>169</v>
      </c>
      <c r="AU77" s="66" t="s">
        <v>170</v>
      </c>
      <c r="AV77" s="96" t="s">
        <v>171</v>
      </c>
      <c r="AW77" s="66" t="s">
        <v>172</v>
      </c>
      <c r="AX77" s="96" t="s">
        <v>173</v>
      </c>
      <c r="AY77" s="66" t="s">
        <v>174</v>
      </c>
      <c r="AZ77" s="96" t="s">
        <v>175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167</v>
      </c>
      <c r="BF77" s="96" t="s">
        <v>168</v>
      </c>
      <c r="BG77" s="66" t="s">
        <v>176</v>
      </c>
      <c r="BH77" s="96" t="s">
        <v>150</v>
      </c>
      <c r="BI77" s="66" t="s">
        <v>153</v>
      </c>
      <c r="BJ77" s="66" t="s">
        <v>179</v>
      </c>
      <c r="BK77" s="66" t="s">
        <v>184</v>
      </c>
      <c r="BL77" s="66" t="s">
        <v>187</v>
      </c>
      <c r="BM77" s="66" t="s">
        <v>189</v>
      </c>
      <c r="BN77" s="66" t="s">
        <v>190</v>
      </c>
      <c r="BO77" s="66" t="s">
        <v>191</v>
      </c>
      <c r="BP77" s="66" t="s">
        <v>192</v>
      </c>
      <c r="BQ77" s="66" t="s">
        <v>193</v>
      </c>
      <c r="BR77" s="110" t="s">
        <v>167</v>
      </c>
      <c r="BS77" s="139" t="s">
        <v>168</v>
      </c>
      <c r="BT77" s="138" t="s">
        <v>197</v>
      </c>
      <c r="BU77" s="138" t="s">
        <v>199</v>
      </c>
      <c r="BV77" s="138" t="s">
        <v>203</v>
      </c>
      <c r="BW77" s="138" t="s">
        <v>206</v>
      </c>
      <c r="BX77" s="4" t="s">
        <v>209</v>
      </c>
      <c r="BY77" s="66" t="s">
        <v>211</v>
      </c>
      <c r="BZ77" s="66" t="s">
        <v>215</v>
      </c>
    </row>
    <row r="78" spans="2:78" ht="15" customHeight="1">
      <c r="B78" s="157" t="s">
        <v>164</v>
      </c>
      <c r="C78" s="158"/>
      <c r="D78" s="209" t="s">
        <v>162</v>
      </c>
      <c r="E78" s="175"/>
      <c r="F78" s="99" t="s">
        <v>158</v>
      </c>
      <c r="G78" s="31" t="s">
        <v>158</v>
      </c>
      <c r="H78" s="100" t="s">
        <v>158</v>
      </c>
      <c r="I78" s="31" t="s">
        <v>158</v>
      </c>
      <c r="J78" s="100" t="s">
        <v>158</v>
      </c>
      <c r="K78" s="31" t="s">
        <v>158</v>
      </c>
      <c r="L78" s="100" t="s">
        <v>158</v>
      </c>
      <c r="M78" s="31" t="s">
        <v>158</v>
      </c>
      <c r="N78" s="100" t="s">
        <v>158</v>
      </c>
      <c r="O78" s="31" t="s">
        <v>158</v>
      </c>
      <c r="P78" s="100" t="s">
        <v>158</v>
      </c>
      <c r="Q78" s="31" t="s">
        <v>158</v>
      </c>
      <c r="R78" s="102" t="s">
        <v>159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159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159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  <c r="BT78" s="76">
        <v>504</v>
      </c>
      <c r="BU78" s="76">
        <v>432</v>
      </c>
      <c r="BV78" s="76">
        <v>561</v>
      </c>
      <c r="BW78" s="76">
        <v>543</v>
      </c>
      <c r="BX78" s="76">
        <v>471</v>
      </c>
      <c r="BY78" s="76">
        <v>502</v>
      </c>
      <c r="BZ78" s="31">
        <v>557</v>
      </c>
    </row>
    <row r="79" spans="2:78" ht="15" customHeight="1">
      <c r="B79" s="200" t="s">
        <v>119</v>
      </c>
      <c r="C79" s="201"/>
      <c r="D79" s="202" t="s">
        <v>160</v>
      </c>
      <c r="E79" s="202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  <c r="BT79" s="83">
        <v>1.179</v>
      </c>
      <c r="BU79" s="83">
        <v>0.93</v>
      </c>
      <c r="BV79" s="83">
        <v>1.1140000000000001</v>
      </c>
      <c r="BW79" s="83">
        <v>0.92300000000000004</v>
      </c>
      <c r="BX79" s="83">
        <v>0.92900000000000005</v>
      </c>
      <c r="BY79" s="83">
        <v>0.93500000000000005</v>
      </c>
      <c r="BZ79" s="82">
        <v>1.024</v>
      </c>
    </row>
    <row r="80" spans="2:78" ht="15" customHeight="1">
      <c r="B80" s="198" t="s">
        <v>166</v>
      </c>
      <c r="C80" s="199"/>
      <c r="D80" s="104" t="s">
        <v>161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  <c r="BT80" s="118">
        <v>1048</v>
      </c>
      <c r="BU80" s="118">
        <v>1479</v>
      </c>
      <c r="BV80" s="118">
        <v>2040</v>
      </c>
      <c r="BW80" s="118">
        <v>2583</v>
      </c>
      <c r="BX80" s="118">
        <v>3052</v>
      </c>
      <c r="BY80" s="118">
        <v>3554</v>
      </c>
      <c r="BZ80" s="88">
        <v>4111</v>
      </c>
    </row>
    <row r="81" spans="2:78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</row>
    <row r="82" spans="2:78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</row>
    <row r="83" spans="2:78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</row>
    <row r="84" spans="2:78" ht="24.75" customHeight="1">
      <c r="B84" s="149"/>
      <c r="C84" s="150"/>
      <c r="D84" s="149"/>
      <c r="E84" s="150"/>
      <c r="F84" s="188" t="s">
        <v>31</v>
      </c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90"/>
      <c r="R84" s="3" t="s">
        <v>32</v>
      </c>
      <c r="S84" s="188" t="s">
        <v>33</v>
      </c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90"/>
      <c r="AE84" s="3" t="s">
        <v>34</v>
      </c>
      <c r="AF84" s="194" t="s">
        <v>35</v>
      </c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61" t="s">
        <v>113</v>
      </c>
      <c r="AS84" s="191" t="s">
        <v>114</v>
      </c>
      <c r="AT84" s="192"/>
      <c r="AU84" s="192"/>
      <c r="AV84" s="192"/>
      <c r="AW84" s="192"/>
      <c r="AX84" s="192"/>
      <c r="AY84" s="192"/>
      <c r="AZ84" s="192"/>
      <c r="BA84" s="192"/>
      <c r="BB84" s="192"/>
      <c r="BC84" s="192"/>
      <c r="BD84" s="193"/>
      <c r="BE84" s="61" t="s">
        <v>135</v>
      </c>
      <c r="BF84" s="191" t="s">
        <v>198</v>
      </c>
      <c r="BG84" s="192"/>
      <c r="BH84" s="192"/>
      <c r="BI84" s="192"/>
      <c r="BJ84" s="192"/>
      <c r="BK84" s="192"/>
      <c r="BL84" s="192"/>
      <c r="BM84" s="192"/>
      <c r="BN84" s="192"/>
      <c r="BO84" s="192"/>
      <c r="BP84" s="192"/>
      <c r="BQ84" s="193"/>
      <c r="BR84" s="61" t="s">
        <v>194</v>
      </c>
      <c r="BS84" s="191" t="s">
        <v>204</v>
      </c>
      <c r="BT84" s="192"/>
      <c r="BU84" s="192"/>
      <c r="BV84" s="192"/>
      <c r="BW84" s="192"/>
      <c r="BX84" s="192"/>
      <c r="BY84" s="192"/>
      <c r="BZ84" s="193"/>
    </row>
    <row r="85" spans="2:78" ht="15" customHeight="1">
      <c r="B85" s="151"/>
      <c r="C85" s="152"/>
      <c r="D85" s="151"/>
      <c r="E85" s="152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179</v>
      </c>
      <c r="BK85" s="66" t="s">
        <v>184</v>
      </c>
      <c r="BL85" s="66" t="s">
        <v>187</v>
      </c>
      <c r="BM85" s="66" t="s">
        <v>189</v>
      </c>
      <c r="BN85" s="66" t="s">
        <v>190</v>
      </c>
      <c r="BO85" s="66" t="s">
        <v>191</v>
      </c>
      <c r="BP85" s="66" t="s">
        <v>192</v>
      </c>
      <c r="BQ85" s="66" t="s">
        <v>193</v>
      </c>
      <c r="BR85" s="5" t="s">
        <v>48</v>
      </c>
      <c r="BS85" s="138" t="s">
        <v>61</v>
      </c>
      <c r="BT85" s="138" t="s">
        <v>197</v>
      </c>
      <c r="BU85" s="138" t="s">
        <v>199</v>
      </c>
      <c r="BV85" s="138" t="s">
        <v>203</v>
      </c>
      <c r="BW85" s="138" t="s">
        <v>206</v>
      </c>
      <c r="BX85" s="4" t="s">
        <v>209</v>
      </c>
      <c r="BY85" s="66" t="s">
        <v>211</v>
      </c>
      <c r="BZ85" s="66" t="s">
        <v>215</v>
      </c>
    </row>
    <row r="86" spans="2:78" ht="15" customHeight="1">
      <c r="B86" s="153" t="s">
        <v>23</v>
      </c>
      <c r="C86" s="154"/>
      <c r="D86" s="187" t="s">
        <v>83</v>
      </c>
      <c r="E86" s="175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  <c r="BW86" s="76">
        <v>227</v>
      </c>
      <c r="BX86" s="76">
        <v>248</v>
      </c>
      <c r="BY86" s="76">
        <v>195</v>
      </c>
      <c r="BZ86" s="31">
        <v>235</v>
      </c>
    </row>
    <row r="87" spans="2:78" ht="15" customHeight="1">
      <c r="B87" s="153" t="s">
        <v>24</v>
      </c>
      <c r="C87" s="154"/>
      <c r="D87" s="187" t="s">
        <v>84</v>
      </c>
      <c r="E87" s="175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  <c r="BW87" s="78">
        <v>25453</v>
      </c>
      <c r="BX87" s="78">
        <v>25701</v>
      </c>
      <c r="BY87" s="78">
        <v>25896</v>
      </c>
      <c r="BZ87" s="22">
        <v>26131</v>
      </c>
    </row>
    <row r="88" spans="2:78" ht="15" customHeight="1">
      <c r="B88" s="147" t="s">
        <v>119</v>
      </c>
      <c r="C88" s="148"/>
      <c r="D88" s="185" t="s">
        <v>85</v>
      </c>
      <c r="E88" s="186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  <c r="BW88" s="69">
        <v>0.42499999999999999</v>
      </c>
      <c r="BX88" s="69">
        <v>0.52800000000000002</v>
      </c>
      <c r="BY88" s="69">
        <v>0.60899999999999999</v>
      </c>
      <c r="BZ88" s="11">
        <v>0.70699999999999996</v>
      </c>
    </row>
    <row r="89" spans="2:78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</row>
    <row r="90" spans="2:78" ht="15" customHeight="1">
      <c r="B90" s="19" t="s">
        <v>156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</row>
    <row r="91" spans="2:78" ht="15" customHeight="1">
      <c r="B91" s="19" t="s">
        <v>157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</row>
    <row r="92" spans="2:78" ht="24.75" customHeight="1">
      <c r="B92" s="149"/>
      <c r="C92" s="150"/>
      <c r="D92" s="149"/>
      <c r="E92" s="150"/>
      <c r="F92" s="188" t="s">
        <v>31</v>
      </c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90"/>
      <c r="R92" s="3" t="s">
        <v>32</v>
      </c>
      <c r="S92" s="188" t="s">
        <v>33</v>
      </c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90"/>
      <c r="AE92" s="3" t="s">
        <v>34</v>
      </c>
      <c r="AF92" s="194" t="s">
        <v>35</v>
      </c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61" t="s">
        <v>113</v>
      </c>
      <c r="AS92" s="195" t="s">
        <v>128</v>
      </c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7"/>
      <c r="BE92" s="61" t="s">
        <v>113</v>
      </c>
      <c r="BF92" s="191" t="s">
        <v>198</v>
      </c>
      <c r="BG92" s="192"/>
      <c r="BH92" s="192"/>
      <c r="BI92" s="192"/>
      <c r="BJ92" s="192"/>
      <c r="BK92" s="192"/>
      <c r="BL92" s="192"/>
      <c r="BM92" s="192"/>
      <c r="BN92" s="192"/>
      <c r="BO92" s="192"/>
      <c r="BP92" s="192"/>
      <c r="BQ92" s="193"/>
      <c r="BR92" s="61" t="s">
        <v>194</v>
      </c>
      <c r="BS92" s="191" t="s">
        <v>204</v>
      </c>
      <c r="BT92" s="192"/>
      <c r="BU92" s="192"/>
      <c r="BV92" s="192"/>
      <c r="BW92" s="192"/>
      <c r="BX92" s="192"/>
      <c r="BY92" s="192"/>
      <c r="BZ92" s="193"/>
    </row>
    <row r="93" spans="2:78" ht="15" customHeight="1">
      <c r="B93" s="151"/>
      <c r="C93" s="152"/>
      <c r="D93" s="151"/>
      <c r="E93" s="152"/>
      <c r="F93" s="4" t="s">
        <v>36</v>
      </c>
      <c r="G93" s="4" t="s">
        <v>37</v>
      </c>
      <c r="H93" s="4" t="s">
        <v>38</v>
      </c>
      <c r="I93" s="4" t="s">
        <v>118</v>
      </c>
      <c r="J93" s="4" t="s">
        <v>120</v>
      </c>
      <c r="K93" s="4" t="s">
        <v>41</v>
      </c>
      <c r="L93" s="4" t="s">
        <v>122</v>
      </c>
      <c r="M93" s="4" t="s">
        <v>124</v>
      </c>
      <c r="N93" s="66" t="s">
        <v>126</v>
      </c>
      <c r="O93" s="66" t="s">
        <v>129</v>
      </c>
      <c r="P93" s="66" t="s">
        <v>131</v>
      </c>
      <c r="Q93" s="66" t="s">
        <v>133</v>
      </c>
      <c r="R93" s="5" t="s">
        <v>48</v>
      </c>
      <c r="S93" s="4" t="s">
        <v>36</v>
      </c>
      <c r="T93" s="4" t="s">
        <v>37</v>
      </c>
      <c r="U93" s="4" t="s">
        <v>38</v>
      </c>
      <c r="V93" s="4" t="s">
        <v>118</v>
      </c>
      <c r="W93" s="4" t="s">
        <v>120</v>
      </c>
      <c r="X93" s="4" t="s">
        <v>41</v>
      </c>
      <c r="Y93" s="4" t="s">
        <v>122</v>
      </c>
      <c r="Z93" s="4" t="s">
        <v>124</v>
      </c>
      <c r="AA93" s="66" t="s">
        <v>126</v>
      </c>
      <c r="AB93" s="66" t="s">
        <v>129</v>
      </c>
      <c r="AC93" s="66" t="s">
        <v>131</v>
      </c>
      <c r="AD93" s="66" t="s">
        <v>133</v>
      </c>
      <c r="AE93" s="5" t="s">
        <v>48</v>
      </c>
      <c r="AF93" s="4" t="s">
        <v>36</v>
      </c>
      <c r="AG93" s="4" t="s">
        <v>37</v>
      </c>
      <c r="AH93" s="4" t="s">
        <v>38</v>
      </c>
      <c r="AI93" s="4" t="s">
        <v>118</v>
      </c>
      <c r="AJ93" s="4" t="s">
        <v>120</v>
      </c>
      <c r="AK93" s="4" t="s">
        <v>41</v>
      </c>
      <c r="AL93" s="4" t="s">
        <v>122</v>
      </c>
      <c r="AM93" s="4" t="s">
        <v>124</v>
      </c>
      <c r="AN93" s="66" t="s">
        <v>126</v>
      </c>
      <c r="AO93" s="66" t="s">
        <v>129</v>
      </c>
      <c r="AP93" s="66" t="s">
        <v>131</v>
      </c>
      <c r="AQ93" s="66" t="s">
        <v>133</v>
      </c>
      <c r="AR93" s="5" t="s">
        <v>48</v>
      </c>
      <c r="AS93" s="4" t="s">
        <v>36</v>
      </c>
      <c r="AT93" s="4" t="s">
        <v>37</v>
      </c>
      <c r="AU93" s="4" t="s">
        <v>38</v>
      </c>
      <c r="AV93" s="4" t="s">
        <v>118</v>
      </c>
      <c r="AW93" s="4" t="s">
        <v>120</v>
      </c>
      <c r="AX93" s="4" t="s">
        <v>41</v>
      </c>
      <c r="AY93" s="4" t="s">
        <v>122</v>
      </c>
      <c r="AZ93" s="4" t="s">
        <v>124</v>
      </c>
      <c r="BA93" s="66" t="s">
        <v>126</v>
      </c>
      <c r="BB93" s="66" t="s">
        <v>129</v>
      </c>
      <c r="BC93" s="66" t="s">
        <v>131</v>
      </c>
      <c r="BD93" s="66" t="s">
        <v>133</v>
      </c>
      <c r="BE93" s="5" t="s">
        <v>48</v>
      </c>
      <c r="BF93" s="4" t="s">
        <v>36</v>
      </c>
      <c r="BG93" s="4" t="s">
        <v>144</v>
      </c>
      <c r="BH93" s="66" t="s">
        <v>149</v>
      </c>
      <c r="BI93" s="66" t="s">
        <v>152</v>
      </c>
      <c r="BJ93" s="66" t="s">
        <v>178</v>
      </c>
      <c r="BK93" s="66" t="s">
        <v>185</v>
      </c>
      <c r="BL93" s="66" t="s">
        <v>186</v>
      </c>
      <c r="BM93" s="66" t="s">
        <v>188</v>
      </c>
      <c r="BN93" s="66" t="s">
        <v>126</v>
      </c>
      <c r="BO93" s="66" t="s">
        <v>129</v>
      </c>
      <c r="BP93" s="66" t="s">
        <v>131</v>
      </c>
      <c r="BQ93" s="66" t="s">
        <v>133</v>
      </c>
      <c r="BR93" s="5" t="s">
        <v>48</v>
      </c>
      <c r="BS93" s="138" t="s">
        <v>36</v>
      </c>
      <c r="BT93" s="138" t="s">
        <v>144</v>
      </c>
      <c r="BU93" s="138" t="s">
        <v>200</v>
      </c>
      <c r="BV93" s="138" t="s">
        <v>202</v>
      </c>
      <c r="BW93" s="138" t="s">
        <v>205</v>
      </c>
      <c r="BX93" s="4" t="s">
        <v>208</v>
      </c>
      <c r="BY93" s="66" t="s">
        <v>186</v>
      </c>
      <c r="BZ93" s="66" t="s">
        <v>188</v>
      </c>
    </row>
    <row r="94" spans="2:78" ht="15" customHeight="1">
      <c r="B94" s="153" t="s">
        <v>25</v>
      </c>
      <c r="C94" s="154"/>
      <c r="D94" s="187" t="s">
        <v>86</v>
      </c>
      <c r="E94" s="175"/>
      <c r="F94" s="31">
        <v>25</v>
      </c>
      <c r="G94" s="31">
        <v>27</v>
      </c>
      <c r="H94" s="31">
        <v>33</v>
      </c>
      <c r="I94" s="31">
        <v>28</v>
      </c>
      <c r="J94" s="31">
        <v>34</v>
      </c>
      <c r="K94" s="31">
        <v>37</v>
      </c>
      <c r="L94" s="31">
        <v>43</v>
      </c>
      <c r="M94" s="31">
        <v>46</v>
      </c>
      <c r="N94" s="31">
        <v>36</v>
      </c>
      <c r="O94" s="31">
        <v>38</v>
      </c>
      <c r="P94" s="31">
        <v>55</v>
      </c>
      <c r="Q94" s="31">
        <v>32</v>
      </c>
      <c r="R94" s="32">
        <v>434</v>
      </c>
      <c r="S94" s="31">
        <v>27</v>
      </c>
      <c r="T94" s="31">
        <v>34</v>
      </c>
      <c r="U94" s="31">
        <v>28</v>
      </c>
      <c r="V94" s="31">
        <v>27</v>
      </c>
      <c r="W94" s="31">
        <v>27</v>
      </c>
      <c r="X94" s="31">
        <v>23</v>
      </c>
      <c r="Y94" s="31">
        <v>29</v>
      </c>
      <c r="Z94" s="31">
        <v>27</v>
      </c>
      <c r="AA94" s="31">
        <v>29</v>
      </c>
      <c r="AB94" s="31">
        <v>27</v>
      </c>
      <c r="AC94" s="31">
        <v>27</v>
      </c>
      <c r="AD94" s="31">
        <v>16</v>
      </c>
      <c r="AE94" s="32">
        <f>SUM(S94:AD94)</f>
        <v>321</v>
      </c>
      <c r="AF94" s="31">
        <v>27</v>
      </c>
      <c r="AG94" s="31">
        <v>27</v>
      </c>
      <c r="AH94" s="31">
        <v>27</v>
      </c>
      <c r="AI94" s="31">
        <v>28</v>
      </c>
      <c r="AJ94" s="31">
        <v>22</v>
      </c>
      <c r="AK94" s="31">
        <v>31</v>
      </c>
      <c r="AL94" s="31">
        <v>31</v>
      </c>
      <c r="AM94" s="31">
        <v>28</v>
      </c>
      <c r="AN94" s="31">
        <v>37</v>
      </c>
      <c r="AO94" s="31">
        <v>28</v>
      </c>
      <c r="AP94" s="31">
        <v>20</v>
      </c>
      <c r="AQ94" s="31">
        <v>27</v>
      </c>
      <c r="AR94" s="32">
        <f>SUM(AF94:AQ94)</f>
        <v>333</v>
      </c>
      <c r="AS94" s="76">
        <v>30</v>
      </c>
      <c r="AT94" s="76">
        <v>30</v>
      </c>
      <c r="AU94" s="76">
        <v>30</v>
      </c>
      <c r="AV94" s="76">
        <v>30</v>
      </c>
      <c r="AW94" s="76">
        <v>30</v>
      </c>
      <c r="AX94" s="76">
        <v>30</v>
      </c>
      <c r="AY94" s="76">
        <v>30</v>
      </c>
      <c r="AZ94" s="76">
        <v>30</v>
      </c>
      <c r="BA94" s="76">
        <v>31</v>
      </c>
      <c r="BB94" s="76">
        <v>31</v>
      </c>
      <c r="BC94" s="76">
        <v>30</v>
      </c>
      <c r="BD94" s="76">
        <v>30</v>
      </c>
      <c r="BE94" s="32">
        <f>SUM(AS94:BD94)</f>
        <v>362</v>
      </c>
      <c r="BF94" s="76">
        <v>30</v>
      </c>
      <c r="BG94" s="76">
        <v>30</v>
      </c>
      <c r="BH94" s="76">
        <v>31</v>
      </c>
      <c r="BI94" s="76">
        <v>32</v>
      </c>
      <c r="BJ94" s="76">
        <v>33</v>
      </c>
      <c r="BK94" s="76">
        <v>31</v>
      </c>
      <c r="BL94" s="76">
        <v>29</v>
      </c>
      <c r="BM94" s="76">
        <v>30</v>
      </c>
      <c r="BN94" s="76">
        <v>30</v>
      </c>
      <c r="BO94" s="76">
        <v>30</v>
      </c>
      <c r="BP94" s="76">
        <v>30</v>
      </c>
      <c r="BQ94" s="76">
        <v>30</v>
      </c>
      <c r="BR94" s="32">
        <f>SUM(BF94:BQ94)</f>
        <v>366</v>
      </c>
      <c r="BS94" s="76">
        <v>30</v>
      </c>
      <c r="BT94" s="76">
        <v>30</v>
      </c>
      <c r="BU94" s="76">
        <v>30</v>
      </c>
      <c r="BV94" s="76">
        <v>30</v>
      </c>
      <c r="BW94" s="76">
        <v>31</v>
      </c>
      <c r="BX94" s="76">
        <v>30</v>
      </c>
      <c r="BY94" s="76">
        <v>30</v>
      </c>
      <c r="BZ94" s="31">
        <v>30</v>
      </c>
    </row>
    <row r="95" spans="2:78" ht="15" customHeight="1">
      <c r="B95" s="153" t="s">
        <v>27</v>
      </c>
      <c r="C95" s="154"/>
      <c r="D95" s="187" t="s">
        <v>87</v>
      </c>
      <c r="E95" s="175"/>
      <c r="F95" s="22">
        <v>25</v>
      </c>
      <c r="G95" s="22">
        <v>52</v>
      </c>
      <c r="H95" s="22">
        <v>85</v>
      </c>
      <c r="I95" s="22">
        <v>113</v>
      </c>
      <c r="J95" s="22">
        <v>147</v>
      </c>
      <c r="K95" s="22">
        <v>184</v>
      </c>
      <c r="L95" s="22">
        <v>227</v>
      </c>
      <c r="M95" s="22">
        <v>273</v>
      </c>
      <c r="N95" s="22">
        <v>309</v>
      </c>
      <c r="O95" s="22">
        <v>347</v>
      </c>
      <c r="P95" s="22">
        <v>402</v>
      </c>
      <c r="Q95" s="22">
        <v>434</v>
      </c>
      <c r="R95" s="23">
        <v>434</v>
      </c>
      <c r="S95" s="22">
        <v>27</v>
      </c>
      <c r="T95" s="22">
        <v>61</v>
      </c>
      <c r="U95" s="22">
        <v>89</v>
      </c>
      <c r="V95" s="22">
        <v>116</v>
      </c>
      <c r="W95" s="22">
        <v>143</v>
      </c>
      <c r="X95" s="22">
        <v>166</v>
      </c>
      <c r="Y95" s="22">
        <v>195</v>
      </c>
      <c r="Z95" s="22">
        <v>222</v>
      </c>
      <c r="AA95" s="22">
        <v>251</v>
      </c>
      <c r="AB95" s="22">
        <v>278</v>
      </c>
      <c r="AC95" s="22">
        <v>305</v>
      </c>
      <c r="AD95" s="22">
        <v>321</v>
      </c>
      <c r="AE95" s="23">
        <f>AD95</f>
        <v>321</v>
      </c>
      <c r="AF95" s="22">
        <v>27</v>
      </c>
      <c r="AG95" s="22">
        <v>54</v>
      </c>
      <c r="AH95" s="22">
        <v>81</v>
      </c>
      <c r="AI95" s="22">
        <v>109</v>
      </c>
      <c r="AJ95" s="22">
        <v>131</v>
      </c>
      <c r="AK95" s="22">
        <v>162</v>
      </c>
      <c r="AL95" s="22">
        <v>193</v>
      </c>
      <c r="AM95" s="22">
        <v>221</v>
      </c>
      <c r="AN95" s="22">
        <v>258</v>
      </c>
      <c r="AO95" s="22">
        <v>286</v>
      </c>
      <c r="AP95" s="22">
        <v>306</v>
      </c>
      <c r="AQ95" s="22">
        <v>333</v>
      </c>
      <c r="AR95" s="23">
        <f>AQ95</f>
        <v>333</v>
      </c>
      <c r="AS95" s="78">
        <v>30</v>
      </c>
      <c r="AT95" s="78">
        <v>60</v>
      </c>
      <c r="AU95" s="78">
        <v>90</v>
      </c>
      <c r="AV95" s="78">
        <v>120</v>
      </c>
      <c r="AW95" s="78">
        <v>150</v>
      </c>
      <c r="AX95" s="78">
        <v>180</v>
      </c>
      <c r="AY95" s="78">
        <v>210</v>
      </c>
      <c r="AZ95" s="78">
        <v>240</v>
      </c>
      <c r="BA95" s="78">
        <v>271</v>
      </c>
      <c r="BB95" s="78">
        <v>302</v>
      </c>
      <c r="BC95" s="78">
        <v>332</v>
      </c>
      <c r="BD95" s="78">
        <v>362</v>
      </c>
      <c r="BE95" s="23">
        <f>BD95</f>
        <v>362</v>
      </c>
      <c r="BF95" s="78">
        <v>30</v>
      </c>
      <c r="BG95" s="78">
        <v>60</v>
      </c>
      <c r="BH95" s="78">
        <v>91</v>
      </c>
      <c r="BI95" s="78">
        <v>123</v>
      </c>
      <c r="BJ95" s="78">
        <v>156</v>
      </c>
      <c r="BK95" s="78">
        <v>187</v>
      </c>
      <c r="BL95" s="78">
        <v>216</v>
      </c>
      <c r="BM95" s="78">
        <v>246</v>
      </c>
      <c r="BN95" s="78">
        <v>276</v>
      </c>
      <c r="BO95" s="78">
        <v>306</v>
      </c>
      <c r="BP95" s="78">
        <v>336</v>
      </c>
      <c r="BQ95" s="78">
        <v>366</v>
      </c>
      <c r="BR95" s="23">
        <f>BQ95</f>
        <v>366</v>
      </c>
      <c r="BS95" s="78">
        <v>30</v>
      </c>
      <c r="BT95" s="78">
        <v>60</v>
      </c>
      <c r="BU95" s="78">
        <v>90</v>
      </c>
      <c r="BV95" s="78">
        <v>120</v>
      </c>
      <c r="BW95" s="78">
        <v>151</v>
      </c>
      <c r="BX95" s="78">
        <v>181</v>
      </c>
      <c r="BY95" s="78">
        <v>211</v>
      </c>
      <c r="BZ95" s="22">
        <v>241</v>
      </c>
    </row>
    <row r="96" spans="2:78" ht="15" customHeight="1">
      <c r="B96" s="147" t="s">
        <v>119</v>
      </c>
      <c r="C96" s="148"/>
      <c r="D96" s="185" t="s">
        <v>85</v>
      </c>
      <c r="E96" s="186"/>
      <c r="F96" s="11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2" t="s">
        <v>2</v>
      </c>
      <c r="S96" s="11">
        <v>8.4375000000000006E-2</v>
      </c>
      <c r="T96" s="11">
        <v>0.19062499999999999</v>
      </c>
      <c r="U96" s="11">
        <v>0.27812500000000001</v>
      </c>
      <c r="V96" s="11">
        <v>0.36249999999999999</v>
      </c>
      <c r="W96" s="11">
        <v>0.44687500000000002</v>
      </c>
      <c r="X96" s="11">
        <v>0.51875000000000004</v>
      </c>
      <c r="Y96" s="11">
        <v>0.609375</v>
      </c>
      <c r="Z96" s="11">
        <v>0.69374999999999998</v>
      </c>
      <c r="AA96" s="11">
        <v>0.78400000000000003</v>
      </c>
      <c r="AB96" s="11">
        <v>0.86899999999999999</v>
      </c>
      <c r="AC96" s="11">
        <v>0.95299999999999996</v>
      </c>
      <c r="AD96" s="11">
        <v>1.0029999999999999</v>
      </c>
      <c r="AE96" s="12">
        <f>AD96</f>
        <v>1.0029999999999999</v>
      </c>
      <c r="AF96" s="11">
        <v>0.09</v>
      </c>
      <c r="AG96" s="11">
        <v>0.18</v>
      </c>
      <c r="AH96" s="11">
        <v>0.27</v>
      </c>
      <c r="AI96" s="11">
        <v>0.36299999999999999</v>
      </c>
      <c r="AJ96" s="11">
        <v>0.437</v>
      </c>
      <c r="AK96" s="11">
        <v>0.54</v>
      </c>
      <c r="AL96" s="11">
        <v>0.64300000000000002</v>
      </c>
      <c r="AM96" s="11">
        <v>0.73699999999999999</v>
      </c>
      <c r="AN96" s="11">
        <v>0.86</v>
      </c>
      <c r="AO96" s="11">
        <v>0.95299999999999996</v>
      </c>
      <c r="AP96" s="11">
        <v>1.02</v>
      </c>
      <c r="AQ96" s="11">
        <v>1.1100000000000001</v>
      </c>
      <c r="AR96" s="12">
        <f>AQ96</f>
        <v>1.1100000000000001</v>
      </c>
      <c r="AS96" s="69">
        <v>8.5999999999999993E-2</v>
      </c>
      <c r="AT96" s="69">
        <v>0.17100000000000001</v>
      </c>
      <c r="AU96" s="69">
        <v>0.25700000000000001</v>
      </c>
      <c r="AV96" s="69">
        <v>0.34300000000000003</v>
      </c>
      <c r="AW96" s="69">
        <v>0.42899999999999999</v>
      </c>
      <c r="AX96" s="69">
        <v>0.51400000000000001</v>
      </c>
      <c r="AY96" s="69">
        <v>0.6</v>
      </c>
      <c r="AZ96" s="69">
        <v>0.68600000000000005</v>
      </c>
      <c r="BA96" s="69">
        <v>0.77400000000000002</v>
      </c>
      <c r="BB96" s="69">
        <v>0.86299999999999999</v>
      </c>
      <c r="BC96" s="69">
        <v>0.94899999999999995</v>
      </c>
      <c r="BD96" s="69">
        <v>1.034</v>
      </c>
      <c r="BE96" s="12">
        <f>BD96</f>
        <v>1.034</v>
      </c>
      <c r="BF96" s="69">
        <v>8.3000000000000004E-2</v>
      </c>
      <c r="BG96" s="69">
        <v>0.16700000000000001</v>
      </c>
      <c r="BH96" s="69">
        <v>0.253</v>
      </c>
      <c r="BI96" s="69">
        <v>0.34200000000000003</v>
      </c>
      <c r="BJ96" s="69">
        <v>0.433</v>
      </c>
      <c r="BK96" s="69">
        <v>0.51900000000000002</v>
      </c>
      <c r="BL96" s="69">
        <v>0.6</v>
      </c>
      <c r="BM96" s="69">
        <v>0.68300000000000005</v>
      </c>
      <c r="BN96" s="69">
        <v>0.76700000000000002</v>
      </c>
      <c r="BO96" s="69">
        <v>0.85</v>
      </c>
      <c r="BP96" s="69">
        <v>0.93300000000000005</v>
      </c>
      <c r="BQ96" s="69">
        <v>1.0169999999999999</v>
      </c>
      <c r="BR96" s="12">
        <f>BQ96</f>
        <v>1.0169999999999999</v>
      </c>
      <c r="BS96" s="69">
        <v>8.3000000000000004E-2</v>
      </c>
      <c r="BT96" s="69">
        <v>0.16700000000000001</v>
      </c>
      <c r="BU96" s="69">
        <v>0.25</v>
      </c>
      <c r="BV96" s="69">
        <v>0.33300000000000002</v>
      </c>
      <c r="BW96" s="69">
        <v>0.41899999999999998</v>
      </c>
      <c r="BX96" s="69">
        <v>0.503</v>
      </c>
      <c r="BY96" s="69">
        <v>0.58599999999999997</v>
      </c>
      <c r="BZ96" s="11">
        <v>0.66900000000000004</v>
      </c>
    </row>
    <row r="97" spans="2:78" ht="15" customHeight="1">
      <c r="B97" s="153" t="s">
        <v>26</v>
      </c>
      <c r="C97" s="154"/>
      <c r="D97" s="187" t="s">
        <v>88</v>
      </c>
      <c r="E97" s="175"/>
      <c r="F97" s="31" t="s">
        <v>2</v>
      </c>
      <c r="G97" s="31" t="s">
        <v>2</v>
      </c>
      <c r="H97" s="31" t="s">
        <v>2</v>
      </c>
      <c r="I97" s="31" t="s">
        <v>2</v>
      </c>
      <c r="J97" s="31" t="s">
        <v>2</v>
      </c>
      <c r="K97" s="31" t="s">
        <v>2</v>
      </c>
      <c r="L97" s="31" t="s">
        <v>2</v>
      </c>
      <c r="M97" s="31" t="s">
        <v>2</v>
      </c>
      <c r="N97" s="31" t="s">
        <v>2</v>
      </c>
      <c r="O97" s="31" t="s">
        <v>2</v>
      </c>
      <c r="P97" s="31" t="s">
        <v>2</v>
      </c>
      <c r="Q97" s="31" t="s">
        <v>2</v>
      </c>
      <c r="R97" s="32" t="s">
        <v>2</v>
      </c>
      <c r="S97" s="31">
        <v>15</v>
      </c>
      <c r="T97" s="31">
        <v>13</v>
      </c>
      <c r="U97" s="31">
        <v>26</v>
      </c>
      <c r="V97" s="31">
        <v>19</v>
      </c>
      <c r="W97" s="31">
        <v>22</v>
      </c>
      <c r="X97" s="31">
        <v>22</v>
      </c>
      <c r="Y97" s="31">
        <v>38</v>
      </c>
      <c r="Z97" s="31">
        <v>10</v>
      </c>
      <c r="AA97" s="31">
        <v>24</v>
      </c>
      <c r="AB97" s="31">
        <v>20</v>
      </c>
      <c r="AC97" s="31">
        <v>26</v>
      </c>
      <c r="AD97" s="31">
        <v>13</v>
      </c>
      <c r="AE97" s="32">
        <f>SUM(S97:AD97)</f>
        <v>248</v>
      </c>
      <c r="AF97" s="31">
        <v>14</v>
      </c>
      <c r="AG97" s="31">
        <v>20</v>
      </c>
      <c r="AH97" s="31">
        <v>14</v>
      </c>
      <c r="AI97" s="31">
        <v>19</v>
      </c>
      <c r="AJ97" s="31">
        <v>30</v>
      </c>
      <c r="AK97" s="31">
        <v>17</v>
      </c>
      <c r="AL97" s="31">
        <v>16</v>
      </c>
      <c r="AM97" s="31">
        <v>16</v>
      </c>
      <c r="AN97" s="31">
        <v>16</v>
      </c>
      <c r="AO97" s="31">
        <v>16</v>
      </c>
      <c r="AP97" s="31">
        <v>16</v>
      </c>
      <c r="AQ97" s="31">
        <v>16</v>
      </c>
      <c r="AR97" s="32">
        <f>SUM(AF97:AQ97)</f>
        <v>210</v>
      </c>
      <c r="AS97" s="76">
        <v>19</v>
      </c>
      <c r="AT97" s="76">
        <v>21</v>
      </c>
      <c r="AU97" s="76">
        <v>17</v>
      </c>
      <c r="AV97" s="76">
        <v>14</v>
      </c>
      <c r="AW97" s="76">
        <v>15</v>
      </c>
      <c r="AX97" s="76">
        <v>19</v>
      </c>
      <c r="AY97" s="76">
        <v>15</v>
      </c>
      <c r="AZ97" s="76">
        <v>15</v>
      </c>
      <c r="BA97" s="76">
        <v>20</v>
      </c>
      <c r="BB97" s="76">
        <v>20</v>
      </c>
      <c r="BC97" s="76">
        <v>17</v>
      </c>
      <c r="BD97" s="76">
        <v>18</v>
      </c>
      <c r="BE97" s="32">
        <f>SUM(AS97:BD97)</f>
        <v>210</v>
      </c>
      <c r="BF97" s="76">
        <v>17</v>
      </c>
      <c r="BG97" s="76">
        <v>18</v>
      </c>
      <c r="BH97" s="76">
        <v>24</v>
      </c>
      <c r="BI97" s="76">
        <v>29</v>
      </c>
      <c r="BJ97" s="76">
        <v>20</v>
      </c>
      <c r="BK97" s="76">
        <v>15</v>
      </c>
      <c r="BL97" s="76">
        <v>19</v>
      </c>
      <c r="BM97" s="76">
        <v>22</v>
      </c>
      <c r="BN97" s="76">
        <v>25</v>
      </c>
      <c r="BO97" s="76">
        <v>24</v>
      </c>
      <c r="BP97" s="76">
        <v>21</v>
      </c>
      <c r="BQ97" s="76">
        <v>23</v>
      </c>
      <c r="BR97" s="32">
        <f>SUM(BF97:BQ97)</f>
        <v>257</v>
      </c>
      <c r="BS97" s="76">
        <v>20</v>
      </c>
      <c r="BT97" s="76">
        <v>25</v>
      </c>
      <c r="BU97" s="76">
        <v>27</v>
      </c>
      <c r="BV97" s="76">
        <v>23</v>
      </c>
      <c r="BW97" s="76">
        <v>19</v>
      </c>
      <c r="BX97" s="76">
        <v>26</v>
      </c>
      <c r="BY97" s="76">
        <v>24</v>
      </c>
      <c r="BZ97" s="31">
        <v>20</v>
      </c>
    </row>
    <row r="98" spans="2:78" ht="15" customHeight="1">
      <c r="B98" s="145" t="s">
        <v>27</v>
      </c>
      <c r="C98" s="146"/>
      <c r="D98" s="187" t="s">
        <v>87</v>
      </c>
      <c r="E98" s="175"/>
      <c r="F98" s="22" t="s">
        <v>2</v>
      </c>
      <c r="G98" s="22" t="s">
        <v>2</v>
      </c>
      <c r="H98" s="22" t="s">
        <v>2</v>
      </c>
      <c r="I98" s="22" t="s">
        <v>2</v>
      </c>
      <c r="J98" s="22" t="s">
        <v>2</v>
      </c>
      <c r="K98" s="22" t="s">
        <v>2</v>
      </c>
      <c r="L98" s="22" t="s">
        <v>2</v>
      </c>
      <c r="M98" s="22" t="s">
        <v>2</v>
      </c>
      <c r="N98" s="22" t="s">
        <v>2</v>
      </c>
      <c r="O98" s="22" t="s">
        <v>2</v>
      </c>
      <c r="P98" s="22" t="s">
        <v>2</v>
      </c>
      <c r="Q98" s="22" t="s">
        <v>2</v>
      </c>
      <c r="R98" s="23" t="s">
        <v>2</v>
      </c>
      <c r="S98" s="22">
        <v>15</v>
      </c>
      <c r="T98" s="22">
        <v>28</v>
      </c>
      <c r="U98" s="22">
        <v>54</v>
      </c>
      <c r="V98" s="22">
        <v>73</v>
      </c>
      <c r="W98" s="22">
        <v>95</v>
      </c>
      <c r="X98" s="22">
        <v>117</v>
      </c>
      <c r="Y98" s="22">
        <v>155</v>
      </c>
      <c r="Z98" s="22">
        <v>165</v>
      </c>
      <c r="AA98" s="22">
        <v>189</v>
      </c>
      <c r="AB98" s="22">
        <v>209</v>
      </c>
      <c r="AC98" s="22">
        <v>235</v>
      </c>
      <c r="AD98" s="22">
        <v>248</v>
      </c>
      <c r="AE98" s="23">
        <f>AD98</f>
        <v>248</v>
      </c>
      <c r="AF98" s="22">
        <v>14</v>
      </c>
      <c r="AG98" s="22">
        <v>34</v>
      </c>
      <c r="AH98" s="22">
        <v>48</v>
      </c>
      <c r="AI98" s="22">
        <v>67</v>
      </c>
      <c r="AJ98" s="22">
        <v>97</v>
      </c>
      <c r="AK98" s="22">
        <v>114</v>
      </c>
      <c r="AL98" s="22">
        <v>130</v>
      </c>
      <c r="AM98" s="22">
        <v>146</v>
      </c>
      <c r="AN98" s="22">
        <v>162</v>
      </c>
      <c r="AO98" s="22">
        <v>178</v>
      </c>
      <c r="AP98" s="22">
        <v>194</v>
      </c>
      <c r="AQ98" s="22">
        <v>210</v>
      </c>
      <c r="AR98" s="23">
        <f>AQ98</f>
        <v>210</v>
      </c>
      <c r="AS98" s="78">
        <v>19</v>
      </c>
      <c r="AT98" s="78">
        <v>40</v>
      </c>
      <c r="AU98" s="78">
        <v>57</v>
      </c>
      <c r="AV98" s="78">
        <v>71</v>
      </c>
      <c r="AW98" s="78">
        <v>86</v>
      </c>
      <c r="AX98" s="78">
        <v>105</v>
      </c>
      <c r="AY98" s="78">
        <v>120</v>
      </c>
      <c r="AZ98" s="78">
        <v>135</v>
      </c>
      <c r="BA98" s="78">
        <v>155</v>
      </c>
      <c r="BB98" s="78">
        <v>175</v>
      </c>
      <c r="BC98" s="78">
        <v>192</v>
      </c>
      <c r="BD98" s="78">
        <v>210</v>
      </c>
      <c r="BE98" s="23">
        <f>BD98</f>
        <v>210</v>
      </c>
      <c r="BF98" s="78">
        <v>17</v>
      </c>
      <c r="BG98" s="78">
        <v>35</v>
      </c>
      <c r="BH98" s="78">
        <v>59</v>
      </c>
      <c r="BI98" s="78">
        <v>88</v>
      </c>
      <c r="BJ98" s="78">
        <v>108</v>
      </c>
      <c r="BK98" s="78">
        <v>123</v>
      </c>
      <c r="BL98" s="78">
        <v>142</v>
      </c>
      <c r="BM98" s="78">
        <v>164</v>
      </c>
      <c r="BN98" s="78">
        <v>189</v>
      </c>
      <c r="BO98" s="78">
        <v>213</v>
      </c>
      <c r="BP98" s="78">
        <v>234</v>
      </c>
      <c r="BQ98" s="78">
        <v>257</v>
      </c>
      <c r="BR98" s="23">
        <f>BQ98</f>
        <v>257</v>
      </c>
      <c r="BS98" s="78">
        <v>20</v>
      </c>
      <c r="BT98" s="78">
        <v>45</v>
      </c>
      <c r="BU98" s="78">
        <v>72</v>
      </c>
      <c r="BV98" s="78">
        <v>95</v>
      </c>
      <c r="BW98" s="78">
        <v>114</v>
      </c>
      <c r="BX98" s="78">
        <v>140</v>
      </c>
      <c r="BY98" s="78">
        <v>164</v>
      </c>
      <c r="BZ98" s="22">
        <v>184</v>
      </c>
    </row>
    <row r="99" spans="2:78" ht="15" customHeight="1">
      <c r="B99" s="147" t="s">
        <v>119</v>
      </c>
      <c r="C99" s="148"/>
      <c r="D99" s="185" t="s">
        <v>85</v>
      </c>
      <c r="E99" s="186"/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1" t="s">
        <v>2</v>
      </c>
      <c r="L99" s="11" t="s">
        <v>2</v>
      </c>
      <c r="M99" s="11" t="s">
        <v>2</v>
      </c>
      <c r="N99" s="11" t="s">
        <v>2</v>
      </c>
      <c r="O99" s="11" t="s">
        <v>2</v>
      </c>
      <c r="P99" s="11" t="s">
        <v>2</v>
      </c>
      <c r="Q99" s="11" t="s">
        <v>2</v>
      </c>
      <c r="R99" s="12" t="s">
        <v>2</v>
      </c>
      <c r="S99" s="11">
        <v>7.4999999999999997E-2</v>
      </c>
      <c r="T99" s="11">
        <v>0.14000000000000001</v>
      </c>
      <c r="U99" s="11">
        <v>0.27</v>
      </c>
      <c r="V99" s="11">
        <v>0.36499999999999999</v>
      </c>
      <c r="W99" s="11">
        <v>0.47499999999999998</v>
      </c>
      <c r="X99" s="11">
        <v>0.58499999999999996</v>
      </c>
      <c r="Y99" s="11">
        <v>0.77500000000000002</v>
      </c>
      <c r="Z99" s="11">
        <v>0.82499999999999996</v>
      </c>
      <c r="AA99" s="11">
        <v>0.94499999999999995</v>
      </c>
      <c r="AB99" s="11">
        <v>1.0449999999999999</v>
      </c>
      <c r="AC99" s="11">
        <v>1.175</v>
      </c>
      <c r="AD99" s="11">
        <v>1.24</v>
      </c>
      <c r="AE99" s="12">
        <f>AD99</f>
        <v>1.24</v>
      </c>
      <c r="AF99" s="11">
        <v>6.7000000000000004E-2</v>
      </c>
      <c r="AG99" s="11">
        <v>0.16200000000000001</v>
      </c>
      <c r="AH99" s="11">
        <v>0.22900000000000001</v>
      </c>
      <c r="AI99" s="11">
        <v>0.31900000000000001</v>
      </c>
      <c r="AJ99" s="11">
        <v>0.46200000000000002</v>
      </c>
      <c r="AK99" s="11">
        <v>0.54300000000000004</v>
      </c>
      <c r="AL99" s="11">
        <v>0.61899999999999999</v>
      </c>
      <c r="AM99" s="11">
        <v>0.69499999999999995</v>
      </c>
      <c r="AN99" s="11">
        <v>0.77100000000000002</v>
      </c>
      <c r="AO99" s="11">
        <v>0.84799999999999998</v>
      </c>
      <c r="AP99" s="11">
        <v>0.92400000000000004</v>
      </c>
      <c r="AQ99" s="11">
        <v>1</v>
      </c>
      <c r="AR99" s="12">
        <f>AQ99</f>
        <v>1</v>
      </c>
      <c r="AS99" s="69">
        <v>0.09</v>
      </c>
      <c r="AT99" s="69">
        <v>0.19</v>
      </c>
      <c r="AU99" s="69">
        <v>0.27100000000000002</v>
      </c>
      <c r="AV99" s="69">
        <v>0.33800000000000002</v>
      </c>
      <c r="AW99" s="69">
        <v>0.41</v>
      </c>
      <c r="AX99" s="69">
        <v>0.5</v>
      </c>
      <c r="AY99" s="69">
        <v>0.57099999999999995</v>
      </c>
      <c r="AZ99" s="69">
        <v>0.64300000000000002</v>
      </c>
      <c r="BA99" s="69">
        <v>0.73799999999999999</v>
      </c>
      <c r="BB99" s="69">
        <v>0.83299999999999996</v>
      </c>
      <c r="BC99" s="69">
        <v>0.91400000000000003</v>
      </c>
      <c r="BD99" s="69">
        <v>1</v>
      </c>
      <c r="BE99" s="12">
        <f>BD99</f>
        <v>1</v>
      </c>
      <c r="BF99" s="69">
        <v>6.8000000000000005E-2</v>
      </c>
      <c r="BG99" s="69">
        <v>0.14000000000000001</v>
      </c>
      <c r="BH99" s="69">
        <v>0.23599999999999999</v>
      </c>
      <c r="BI99" s="69">
        <v>0.35199999999999998</v>
      </c>
      <c r="BJ99" s="69">
        <v>0.432</v>
      </c>
      <c r="BK99" s="69">
        <v>0.49199999999999999</v>
      </c>
      <c r="BL99" s="69">
        <v>0.56799999999999995</v>
      </c>
      <c r="BM99" s="69">
        <v>0.65600000000000003</v>
      </c>
      <c r="BN99" s="69">
        <v>0.75600000000000001</v>
      </c>
      <c r="BO99" s="69">
        <v>0.85199999999999998</v>
      </c>
      <c r="BP99" s="69">
        <v>0.93600000000000005</v>
      </c>
      <c r="BQ99" s="69">
        <v>1.028</v>
      </c>
      <c r="BR99" s="12">
        <f>BQ99</f>
        <v>1.028</v>
      </c>
      <c r="BS99" s="69">
        <v>0.08</v>
      </c>
      <c r="BT99" s="69">
        <v>0.18</v>
      </c>
      <c r="BU99" s="69">
        <v>0.28799999999999998</v>
      </c>
      <c r="BV99" s="69">
        <v>0.38</v>
      </c>
      <c r="BW99" s="69">
        <v>0.45600000000000002</v>
      </c>
      <c r="BX99" s="69">
        <v>0.56000000000000005</v>
      </c>
      <c r="BY99" s="69">
        <v>0.65600000000000003</v>
      </c>
      <c r="BZ99" s="11">
        <v>0.73599999999999999</v>
      </c>
    </row>
    <row r="100" spans="2:78" ht="15" customHeight="1">
      <c r="B100" s="34"/>
      <c r="C100" s="19"/>
      <c r="D100" s="34"/>
      <c r="E100" s="19"/>
      <c r="F100" s="34" t="s">
        <v>89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19"/>
      <c r="BR100" s="19"/>
      <c r="BT100" s="128"/>
      <c r="BU100" s="128"/>
      <c r="BV100" s="128"/>
      <c r="BW100" s="128"/>
      <c r="BX100" s="128"/>
      <c r="BY100" s="128"/>
      <c r="BZ100" s="128"/>
    </row>
    <row r="101" spans="2:78" ht="15" customHeight="1">
      <c r="B101" s="2" t="s">
        <v>28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46"/>
      <c r="AS101" s="19"/>
      <c r="AT101" s="19"/>
      <c r="AU101" s="19"/>
      <c r="AV101" s="19"/>
      <c r="AW101" s="19"/>
      <c r="AX101" s="19"/>
      <c r="AY101" s="19"/>
      <c r="AZ101" s="19"/>
      <c r="BA101" s="64"/>
      <c r="BB101" s="64"/>
      <c r="BC101" s="64"/>
      <c r="BD101" s="64"/>
      <c r="BE101" s="46"/>
      <c r="BR101" s="46"/>
    </row>
    <row r="102" spans="2:78" ht="15" customHeight="1">
      <c r="B102" s="46" t="s">
        <v>90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46"/>
      <c r="AS102" s="19"/>
      <c r="AT102" s="19"/>
      <c r="AU102" s="19"/>
      <c r="AV102" s="19"/>
      <c r="AW102" s="19"/>
      <c r="AX102" s="19"/>
      <c r="AY102" s="19"/>
      <c r="AZ102" s="19"/>
      <c r="BA102" s="64"/>
      <c r="BB102" s="64"/>
      <c r="BC102" s="64"/>
      <c r="BD102" s="64"/>
      <c r="BE102" s="46"/>
      <c r="BR102" s="46"/>
    </row>
  </sheetData>
  <dataConsolidate/>
  <mergeCells count="133">
    <mergeCell ref="BF7:BQ7"/>
    <mergeCell ref="BF24:BQ24"/>
    <mergeCell ref="BF37:BQ37"/>
    <mergeCell ref="BF52:BQ52"/>
    <mergeCell ref="BF63:BQ63"/>
    <mergeCell ref="BF76:BQ76"/>
    <mergeCell ref="BF84:BQ84"/>
    <mergeCell ref="BF92:BQ92"/>
    <mergeCell ref="BS7:BZ7"/>
    <mergeCell ref="BS24:BZ24"/>
    <mergeCell ref="BS37:BZ37"/>
    <mergeCell ref="BS52:BZ52"/>
    <mergeCell ref="BS63:BZ63"/>
    <mergeCell ref="BS76:BZ76"/>
    <mergeCell ref="BS84:BZ84"/>
    <mergeCell ref="BS92:BZ92"/>
    <mergeCell ref="D69:E69"/>
    <mergeCell ref="B70:C70"/>
    <mergeCell ref="D70:E70"/>
    <mergeCell ref="D76:E77"/>
    <mergeCell ref="F76:Q76"/>
    <mergeCell ref="S76:AD76"/>
    <mergeCell ref="AF76:AQ76"/>
    <mergeCell ref="AS76:BD76"/>
    <mergeCell ref="D78:E78"/>
    <mergeCell ref="AS92:BD92"/>
    <mergeCell ref="AF84:AQ84"/>
    <mergeCell ref="AF92:AQ92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D99:E99"/>
    <mergeCell ref="D98:E98"/>
    <mergeCell ref="D96:E96"/>
    <mergeCell ref="D97:E97"/>
    <mergeCell ref="D94:E94"/>
    <mergeCell ref="F92:Q92"/>
    <mergeCell ref="F84:Q84"/>
    <mergeCell ref="S84:AD84"/>
    <mergeCell ref="S92:AD92"/>
    <mergeCell ref="D95:E95"/>
    <mergeCell ref="D88:E88"/>
    <mergeCell ref="D92:E93"/>
    <mergeCell ref="D84:E85"/>
    <mergeCell ref="D87:E87"/>
    <mergeCell ref="D86:E86"/>
    <mergeCell ref="D28:E28"/>
    <mergeCell ref="B67:C67"/>
    <mergeCell ref="B68:C68"/>
    <mergeCell ref="D67:E67"/>
    <mergeCell ref="D68:E68"/>
    <mergeCell ref="B43:C43"/>
    <mergeCell ref="B45:C45"/>
    <mergeCell ref="D42:E42"/>
    <mergeCell ref="D43:E43"/>
    <mergeCell ref="D45:E45"/>
    <mergeCell ref="D37:E38"/>
    <mergeCell ref="B55:C55"/>
    <mergeCell ref="B56:C56"/>
    <mergeCell ref="B58:C58"/>
    <mergeCell ref="B59:C59"/>
    <mergeCell ref="B63:C64"/>
    <mergeCell ref="B47:C47"/>
    <mergeCell ref="B28:C28"/>
    <mergeCell ref="B37:C38"/>
    <mergeCell ref="D65:E65"/>
    <mergeCell ref="D66:E66"/>
    <mergeCell ref="D39:E39"/>
    <mergeCell ref="D47:E47"/>
    <mergeCell ref="B65:C65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B39:C39"/>
    <mergeCell ref="B41:C41"/>
    <mergeCell ref="B42:C42"/>
    <mergeCell ref="B98:C98"/>
    <mergeCell ref="B99:C99"/>
    <mergeCell ref="B92:C93"/>
    <mergeCell ref="B94:C94"/>
    <mergeCell ref="B95:C95"/>
    <mergeCell ref="B96:C96"/>
    <mergeCell ref="B97:C97"/>
    <mergeCell ref="B72:C72"/>
    <mergeCell ref="B84:C85"/>
    <mergeCell ref="B86:C86"/>
    <mergeCell ref="B87:C87"/>
    <mergeCell ref="B88:C88"/>
    <mergeCell ref="B76:C77"/>
    <mergeCell ref="B78:C78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report_2505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2025-06-04T02:03:11Z</dcterms:modified>
</cp:coreProperties>
</file>